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195" l="1"/>
  <c r="H195"/>
  <c r="I176"/>
  <c r="J176"/>
  <c r="G157"/>
  <c r="H157"/>
  <c r="I138"/>
  <c r="G119"/>
  <c r="H100"/>
  <c r="J81"/>
  <c r="H62"/>
  <c r="I62"/>
  <c r="G43"/>
  <c r="I43"/>
  <c r="G100"/>
  <c r="H138"/>
  <c r="H176"/>
  <c r="J195"/>
  <c r="G176"/>
  <c r="J157"/>
  <c r="G138"/>
  <c r="J119"/>
  <c r="I119"/>
  <c r="I100"/>
  <c r="G81"/>
  <c r="I81"/>
  <c r="H81"/>
  <c r="G62"/>
  <c r="F43"/>
  <c r="J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<sst xmlns="http://schemas.openxmlformats.org/spreadsheetml/2006/main" count="304" uniqueCount="109">
  <si>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</si>
  <si>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</si>
  <si>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</si>
  <si>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</si>
  <si>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</si>
  <si>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</si>
  <si>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</si>
  <si>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</si>
  <si>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</si>
  <si>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</si>
  <si>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</si>
  <si>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</si>
  <si>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</si>
  <si>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</si>
  <si>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</si>
  <si>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</si>
  <si>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</si>
  <si>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</si>
  <si>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</si>
  <si>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</si>
  <si>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</si>
  <si>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</si>
  <si>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</si>
  <si>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</si>
  <si>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</si>
  <si>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</si>
  <si>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</si>
  <si>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</si>
  <si>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</si>
  <si>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</si>
  <si>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</si>
  <si>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</si>
  <si>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</si>
  <si>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</si>
  <si>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</si>
  <si>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рисовая с маслом</t>
  </si>
  <si>
    <t>какао с молоком</t>
  </si>
  <si>
    <t>хлеб пшеничный</t>
  </si>
  <si>
    <t>салат из свеклы с зел. Горошком</t>
  </si>
  <si>
    <t>масло сливочное порционное</t>
  </si>
  <si>
    <t>салат из овощей(огурцы,помидоры)</t>
  </si>
  <si>
    <t>борщ с капустой и картофелем</t>
  </si>
  <si>
    <t xml:space="preserve">жаркое по домашнему </t>
  </si>
  <si>
    <t>сок апельсиновый</t>
  </si>
  <si>
    <t>хлеб ржаной</t>
  </si>
  <si>
    <t>запеканка из творога</t>
  </si>
  <si>
    <t>кофейный напиток с молоком</t>
  </si>
  <si>
    <t>яблоко 1 шт</t>
  </si>
  <si>
    <t>салат из капусты</t>
  </si>
  <si>
    <t>рассольник с перловой крупой</t>
  </si>
  <si>
    <t>рыба тушёная в томатном соусе</t>
  </si>
  <si>
    <t>овощи тушёные</t>
  </si>
  <si>
    <t>кефир</t>
  </si>
  <si>
    <t>каша гречневая</t>
  </si>
  <si>
    <t>чай с молоком</t>
  </si>
  <si>
    <t>яйцо варёное</t>
  </si>
  <si>
    <t>пряник</t>
  </si>
  <si>
    <t>апельсин</t>
  </si>
  <si>
    <t xml:space="preserve">салат из свеклы </t>
  </si>
  <si>
    <t>суп картофельный с крупой(пшено)</t>
  </si>
  <si>
    <t>котлеты(рыбные)</t>
  </si>
  <si>
    <t>капуста тушёная</t>
  </si>
  <si>
    <t>сок фруктовый(грушёвый)</t>
  </si>
  <si>
    <t>каша"дружба"(рис, пшено)</t>
  </si>
  <si>
    <t xml:space="preserve">чай с сахаром </t>
  </si>
  <si>
    <t>банан 1 шт</t>
  </si>
  <si>
    <t>икра морковная (урожай 2021)</t>
  </si>
  <si>
    <t>птица отварная</t>
  </si>
  <si>
    <t>макаронные изделия отварные</t>
  </si>
  <si>
    <t>ряженка</t>
  </si>
  <si>
    <t>каша манная молочная жидкая</t>
  </si>
  <si>
    <t>мандарины</t>
  </si>
  <si>
    <t>сыр голланд. порционный</t>
  </si>
  <si>
    <t>салат из моркови с яблоками</t>
  </si>
  <si>
    <t>суп рыбный с консервами</t>
  </si>
  <si>
    <t>пюре картофельное</t>
  </si>
  <si>
    <t>котлеты рублёные</t>
  </si>
  <si>
    <t>омлет натуральный</t>
  </si>
  <si>
    <t xml:space="preserve">чай с лимоном </t>
  </si>
  <si>
    <t>салат из свеклы с зелёным горошком</t>
  </si>
  <si>
    <t>рассольник</t>
  </si>
  <si>
    <t>гуляш с овощами</t>
  </si>
  <si>
    <t>кисель из свежих плодов</t>
  </si>
  <si>
    <t>пудинг из творога</t>
  </si>
  <si>
    <t>груша 1 шт</t>
  </si>
  <si>
    <t>салат из капусты (урожай 2021)</t>
  </si>
  <si>
    <t>суп картофельный с бобовыми</t>
  </si>
  <si>
    <t>рыба припущенная с овощами</t>
  </si>
  <si>
    <t>сок яблочно- виноградный</t>
  </si>
  <si>
    <t>суп молочный с крупой(пшено)</t>
  </si>
  <si>
    <t>масло порц</t>
  </si>
  <si>
    <t>вафельная конфета</t>
  </si>
  <si>
    <t>икра морковная</t>
  </si>
  <si>
    <t>щи с тушёнкой</t>
  </si>
  <si>
    <t>шницель рыбный натуральный</t>
  </si>
  <si>
    <t>картофель отварной</t>
  </si>
  <si>
    <t xml:space="preserve">кефир </t>
  </si>
  <si>
    <t xml:space="preserve">хлеб пшеничный </t>
  </si>
  <si>
    <t xml:space="preserve">хлеб ржаной </t>
  </si>
  <si>
    <t>чай с лимоном</t>
  </si>
  <si>
    <t>сыр порционный</t>
  </si>
  <si>
    <t>салат из капусты с зеленым горошком</t>
  </si>
  <si>
    <t>салат из свеклы (урожай 2021)</t>
  </si>
  <si>
    <t>суп картофельный с фрикадельками</t>
  </si>
  <si>
    <t>макароны отварные с овощами</t>
  </si>
  <si>
    <t>сок яблочный</t>
  </si>
  <si>
    <t>директор</t>
  </si>
  <si>
    <t>Романовская С.Е</t>
  </si>
  <si>
    <t>МБОУ "Андреевская ООШ"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</si>
</sst>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 t="s">
        <v>108</v>
      </c>
      <c r="D1" s="61"/>
      <c r="E1" s="61"/>
      <c r="F1" s="12" t="s">
        <v>16</v>
      </c>
      <c r="G1" s="2" t="s">
        <v>17</v>
      </c>
      <c r="H1" s="62" t="s">
        <v>106</v>
      </c>
      <c r="I1" s="62"/>
      <c r="J1" s="62"/>
      <c r="K1" s="62"/>
    </row>
    <row r="2" spans="1:11" ht="18">
      <c r="A2" s="35" t="s">
        <v>6</v>
      </c>
      <c r="C2" s="2"/>
      <c r="G2" s="2" t="s">
        <v>18</v>
      </c>
      <c r="H2" s="62" t="s">
        <v>107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63">
        <v>45300</v>
      </c>
      <c r="I3" s="64"/>
      <c r="J3" s="64"/>
      <c r="K3" s="64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44" t="s">
        <v>35</v>
      </c>
      <c r="F6" s="45">
        <v>200</v>
      </c>
      <c r="G6" s="45">
        <v>181</v>
      </c>
      <c r="H6" s="45">
        <v>3</v>
      </c>
      <c r="I6" s="45">
        <v>5</v>
      </c>
      <c r="J6" s="46">
        <v>28</v>
      </c>
      <c r="K6" s="46"/>
    </row>
    <row r="7" spans="1:11" ht="15">
      <c r="A7" s="23"/>
      <c r="B7" s="15"/>
      <c r="C7" s="11"/>
      <c r="D7" s="6"/>
      <c r="E7" s="39"/>
      <c r="F7" s="40"/>
      <c r="G7" s="40"/>
      <c r="H7" s="40"/>
      <c r="I7" s="40"/>
      <c r="J7" s="41"/>
      <c r="K7" s="41"/>
    </row>
    <row r="8" spans="1:11" ht="15">
      <c r="A8" s="23"/>
      <c r="B8" s="15"/>
      <c r="C8" s="11"/>
      <c r="D8" s="7" t="s">
        <v>22</v>
      </c>
      <c r="E8" s="47" t="s">
        <v>36</v>
      </c>
      <c r="F8" s="48">
        <v>200</v>
      </c>
      <c r="G8" s="48">
        <v>145</v>
      </c>
      <c r="H8" s="48">
        <v>3</v>
      </c>
      <c r="I8" s="48">
        <v>4</v>
      </c>
      <c r="J8" s="50">
        <v>25</v>
      </c>
      <c r="K8" s="50"/>
    </row>
    <row r="9" spans="1:11" ht="15">
      <c r="A9" s="23"/>
      <c r="B9" s="15"/>
      <c r="C9" s="11"/>
      <c r="D9" s="7" t="s">
        <v>23</v>
      </c>
      <c r="E9" s="47" t="s">
        <v>37</v>
      </c>
      <c r="F9" s="48">
        <v>50</v>
      </c>
      <c r="G9" s="48">
        <v>121</v>
      </c>
      <c r="H9" s="48">
        <v>4</v>
      </c>
      <c r="I9" s="48">
        <v>1</v>
      </c>
      <c r="J9" s="50">
        <v>29</v>
      </c>
      <c r="K9" s="50"/>
    </row>
    <row r="10" spans="1:11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1"/>
      <c r="K10" s="41"/>
    </row>
    <row r="11" spans="1:11" ht="15">
      <c r="A11" s="23"/>
      <c r="B11" s="15"/>
      <c r="C11" s="11"/>
      <c r="D11" s="6" t="s">
        <v>26</v>
      </c>
      <c r="E11" s="47" t="s">
        <v>38</v>
      </c>
      <c r="F11" s="48">
        <v>100</v>
      </c>
      <c r="G11" s="48">
        <v>77</v>
      </c>
      <c r="H11" s="48">
        <v>1</v>
      </c>
      <c r="I11" s="48">
        <v>3</v>
      </c>
      <c r="J11" s="50">
        <v>8</v>
      </c>
      <c r="K11" s="50"/>
    </row>
    <row r="12" spans="1:11" ht="15.75" thickBot="1">
      <c r="A12" s="23"/>
      <c r="B12" s="15"/>
      <c r="C12" s="11"/>
      <c r="D12" s="6"/>
      <c r="E12" s="51" t="s">
        <v>39</v>
      </c>
      <c r="F12" s="52">
        <v>18</v>
      </c>
      <c r="G12" s="52">
        <v>31</v>
      </c>
      <c r="H12" s="52">
        <v>0</v>
      </c>
      <c r="I12" s="52">
        <v>14</v>
      </c>
      <c r="J12" s="53">
        <v>0</v>
      </c>
      <c r="K12" s="53"/>
    </row>
    <row r="13" spans="1:11" ht="15">
      <c r="A13" s="24"/>
      <c r="B13" s="17"/>
      <c r="C13" s="8"/>
      <c r="D13" s="18" t="s">
        <v>33</v>
      </c>
      <c r="E13" s="9"/>
      <c r="F13" s="19">
        <f>SUM(F6:F12)</f>
        <v>568</v>
      </c>
      <c r="G13" s="19">
        <f t="shared" ref="G13:J13" si="0">SUM(G6:G12)</f>
        <v>555</v>
      </c>
      <c r="H13" s="19">
        <f t="shared" si="0"/>
        <v>11</v>
      </c>
      <c r="I13" s="19">
        <f t="shared" si="0"/>
        <v>27</v>
      </c>
      <c r="J13" s="19">
        <f t="shared" si="0"/>
        <v>90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40</v>
      </c>
      <c r="F14" s="55">
        <v>100</v>
      </c>
      <c r="G14" s="55">
        <v>74</v>
      </c>
      <c r="H14" s="55">
        <v>1</v>
      </c>
      <c r="I14" s="55">
        <v>6</v>
      </c>
      <c r="J14" s="56">
        <v>2</v>
      </c>
      <c r="K14" s="56"/>
    </row>
    <row r="15" spans="1:11" ht="15">
      <c r="A15" s="23"/>
      <c r="B15" s="15"/>
      <c r="C15" s="11"/>
      <c r="D15" s="7" t="s">
        <v>27</v>
      </c>
      <c r="E15" s="47" t="s">
        <v>41</v>
      </c>
      <c r="F15" s="48">
        <v>250</v>
      </c>
      <c r="G15" s="48">
        <v>103</v>
      </c>
      <c r="H15" s="48">
        <v>2</v>
      </c>
      <c r="I15" s="48">
        <v>5</v>
      </c>
      <c r="J15" s="50">
        <v>10</v>
      </c>
      <c r="K15" s="50"/>
    </row>
    <row r="16" spans="1:11" ht="15">
      <c r="A16" s="23"/>
      <c r="B16" s="15"/>
      <c r="C16" s="11"/>
      <c r="D16" s="7" t="s">
        <v>28</v>
      </c>
      <c r="E16" s="47" t="s">
        <v>42</v>
      </c>
      <c r="F16" s="48">
        <v>280</v>
      </c>
      <c r="G16" s="48">
        <v>274</v>
      </c>
      <c r="H16" s="48">
        <v>22</v>
      </c>
      <c r="I16" s="48">
        <v>9</v>
      </c>
      <c r="J16" s="50">
        <v>26</v>
      </c>
      <c r="K16" s="50"/>
    </row>
    <row r="17" spans="1:11" ht="15">
      <c r="A17" s="23"/>
      <c r="B17" s="15"/>
      <c r="C17" s="11"/>
      <c r="D17" s="7" t="s">
        <v>29</v>
      </c>
      <c r="E17" s="47"/>
      <c r="F17" s="48"/>
      <c r="G17" s="48"/>
      <c r="H17" s="48"/>
      <c r="I17" s="48"/>
      <c r="J17" s="50"/>
      <c r="K17" s="50"/>
    </row>
    <row r="18" spans="1:11" ht="15.75" thickBot="1">
      <c r="A18" s="23"/>
      <c r="B18" s="15"/>
      <c r="C18" s="11"/>
      <c r="D18" s="7" t="s">
        <v>30</v>
      </c>
      <c r="E18" s="47" t="s">
        <v>43</v>
      </c>
      <c r="F18" s="48">
        <v>200</v>
      </c>
      <c r="G18" s="48">
        <v>72</v>
      </c>
      <c r="H18" s="48">
        <v>0</v>
      </c>
      <c r="I18" s="48">
        <v>0</v>
      </c>
      <c r="J18" s="50">
        <v>17</v>
      </c>
      <c r="K18" s="50"/>
    </row>
    <row r="19" spans="1:11" ht="15">
      <c r="A19" s="23"/>
      <c r="B19" s="15"/>
      <c r="C19" s="11"/>
      <c r="D19" s="7" t="s">
        <v>31</v>
      </c>
      <c r="E19" s="47" t="s">
        <v>37</v>
      </c>
      <c r="F19" s="45">
        <v>50</v>
      </c>
      <c r="G19" s="45">
        <v>121</v>
      </c>
      <c r="H19" s="45">
        <v>4</v>
      </c>
      <c r="I19" s="45">
        <v>0</v>
      </c>
      <c r="J19" s="46">
        <v>30</v>
      </c>
      <c r="K19" s="46"/>
    </row>
    <row r="20" spans="1:11" ht="15">
      <c r="A20" s="23"/>
      <c r="B20" s="15"/>
      <c r="C20" s="11"/>
      <c r="D20" s="7" t="s">
        <v>32</v>
      </c>
      <c r="E20" s="47" t="s">
        <v>44</v>
      </c>
      <c r="F20" s="48">
        <v>60</v>
      </c>
      <c r="G20" s="48">
        <v>174</v>
      </c>
      <c r="H20" s="48">
        <v>6</v>
      </c>
      <c r="I20" s="48">
        <v>2</v>
      </c>
      <c r="J20" s="50">
        <v>29</v>
      </c>
      <c r="K20" s="50"/>
    </row>
    <row r="21" spans="1:11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1">SUM(G14:G22)</f>
        <v>818</v>
      </c>
      <c r="H23" s="19">
        <f t="shared" si="1"/>
        <v>35</v>
      </c>
      <c r="I23" s="19">
        <f t="shared" si="1"/>
        <v>22</v>
      </c>
      <c r="J23" s="19">
        <f t="shared" si="1"/>
        <v>114</v>
      </c>
      <c r="K23" s="25"/>
    </row>
    <row r="24" spans="1:11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1508</v>
      </c>
      <c r="G24" s="32">
        <f t="shared" ref="G24:J24" si="2">G13+G23</f>
        <v>1373</v>
      </c>
      <c r="H24" s="32">
        <f t="shared" si="2"/>
        <v>46</v>
      </c>
      <c r="I24" s="32">
        <f t="shared" si="2"/>
        <v>49</v>
      </c>
      <c r="J24" s="32">
        <f t="shared" si="2"/>
        <v>204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44" t="s">
        <v>45</v>
      </c>
      <c r="F25" s="45">
        <v>180</v>
      </c>
      <c r="G25" s="45">
        <v>251</v>
      </c>
      <c r="H25" s="45">
        <v>17</v>
      </c>
      <c r="I25" s="45">
        <v>18</v>
      </c>
      <c r="J25" s="46">
        <v>32</v>
      </c>
      <c r="K25" s="46"/>
    </row>
    <row r="26" spans="1:11" ht="15">
      <c r="A26" s="14"/>
      <c r="B26" s="15"/>
      <c r="C26" s="11"/>
      <c r="D26" s="6"/>
      <c r="E26" s="47"/>
      <c r="F26" s="48"/>
      <c r="G26" s="48"/>
      <c r="H26" s="48"/>
      <c r="I26" s="48"/>
      <c r="J26" s="50"/>
      <c r="K26" s="50"/>
    </row>
    <row r="27" spans="1:11" ht="15">
      <c r="A27" s="14"/>
      <c r="B27" s="15"/>
      <c r="C27" s="11"/>
      <c r="D27" s="7" t="s">
        <v>22</v>
      </c>
      <c r="E27" s="47" t="s">
        <v>46</v>
      </c>
      <c r="F27" s="48">
        <v>200</v>
      </c>
      <c r="G27" s="48">
        <v>96</v>
      </c>
      <c r="H27" s="48">
        <v>1</v>
      </c>
      <c r="I27" s="48">
        <v>2</v>
      </c>
      <c r="J27" s="50">
        <v>22</v>
      </c>
      <c r="K27" s="50"/>
    </row>
    <row r="28" spans="1:11" ht="15">
      <c r="A28" s="14"/>
      <c r="B28" s="15"/>
      <c r="C28" s="11"/>
      <c r="D28" s="7" t="s">
        <v>23</v>
      </c>
      <c r="E28" s="47" t="s">
        <v>37</v>
      </c>
      <c r="F28" s="48">
        <v>35</v>
      </c>
      <c r="G28" s="48">
        <v>91</v>
      </c>
      <c r="H28" s="48">
        <v>2</v>
      </c>
      <c r="I28" s="48">
        <v>0</v>
      </c>
      <c r="J28" s="50">
        <v>17</v>
      </c>
      <c r="K28" s="50"/>
    </row>
    <row r="29" spans="1:11" ht="15">
      <c r="A29" s="14"/>
      <c r="B29" s="15"/>
      <c r="C29" s="11"/>
      <c r="D29" s="7" t="s">
        <v>24</v>
      </c>
      <c r="E29" s="47" t="s">
        <v>47</v>
      </c>
      <c r="F29" s="48">
        <v>100</v>
      </c>
      <c r="G29" s="48">
        <v>47</v>
      </c>
      <c r="H29" s="48">
        <v>0</v>
      </c>
      <c r="I29" s="48">
        <v>4</v>
      </c>
      <c r="J29" s="50">
        <v>7</v>
      </c>
      <c r="K29" s="50"/>
    </row>
    <row r="30" spans="1:11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3">SUM(G25:G31)</f>
        <v>485</v>
      </c>
      <c r="H32" s="19">
        <f t="shared" ref="H32" si="4">SUM(H25:H31)</f>
        <v>20</v>
      </c>
      <c r="I32" s="19">
        <f t="shared" ref="I32" si="5">SUM(I25:I31)</f>
        <v>24</v>
      </c>
      <c r="J32" s="19">
        <f t="shared" ref="J32" si="6">SUM(J25:J31)</f>
        <v>78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48</v>
      </c>
      <c r="F33" s="55">
        <v>100</v>
      </c>
      <c r="G33" s="55">
        <v>87</v>
      </c>
      <c r="H33" s="55">
        <v>1</v>
      </c>
      <c r="I33" s="55">
        <v>5</v>
      </c>
      <c r="J33" s="56">
        <v>9</v>
      </c>
      <c r="K33" s="56"/>
    </row>
    <row r="34" spans="1:11" ht="15">
      <c r="A34" s="14"/>
      <c r="B34" s="15"/>
      <c r="C34" s="11"/>
      <c r="D34" s="7" t="s">
        <v>27</v>
      </c>
      <c r="E34" s="47" t="s">
        <v>49</v>
      </c>
      <c r="F34" s="48">
        <v>200</v>
      </c>
      <c r="G34" s="48">
        <v>96</v>
      </c>
      <c r="H34" s="48">
        <v>1</v>
      </c>
      <c r="I34" s="48">
        <v>4</v>
      </c>
      <c r="J34" s="50">
        <v>13</v>
      </c>
      <c r="K34" s="50"/>
    </row>
    <row r="35" spans="1:11" ht="15">
      <c r="A35" s="14"/>
      <c r="B35" s="15"/>
      <c r="C35" s="11"/>
      <c r="D35" s="7" t="s">
        <v>28</v>
      </c>
      <c r="E35" s="47" t="s">
        <v>50</v>
      </c>
      <c r="F35" s="48">
        <v>100</v>
      </c>
      <c r="G35" s="48">
        <v>175</v>
      </c>
      <c r="H35" s="48">
        <v>11</v>
      </c>
      <c r="I35" s="48">
        <v>7</v>
      </c>
      <c r="J35" s="50">
        <v>8</v>
      </c>
      <c r="K35" s="50"/>
    </row>
    <row r="36" spans="1:11" ht="15">
      <c r="A36" s="14"/>
      <c r="B36" s="15"/>
      <c r="C36" s="11"/>
      <c r="D36" s="7" t="s">
        <v>29</v>
      </c>
      <c r="E36" s="47" t="s">
        <v>51</v>
      </c>
      <c r="F36" s="48">
        <v>180</v>
      </c>
      <c r="G36" s="48">
        <v>84</v>
      </c>
      <c r="H36" s="48">
        <v>3</v>
      </c>
      <c r="I36" s="48">
        <v>3</v>
      </c>
      <c r="J36" s="50">
        <v>24</v>
      </c>
      <c r="K36" s="50"/>
    </row>
    <row r="37" spans="1:11" ht="15.75" thickBot="1">
      <c r="A37" s="14"/>
      <c r="B37" s="15"/>
      <c r="C37" s="11"/>
      <c r="D37" s="7" t="s">
        <v>30</v>
      </c>
      <c r="E37" s="47" t="s">
        <v>52</v>
      </c>
      <c r="F37" s="48">
        <v>180</v>
      </c>
      <c r="G37" s="48">
        <v>28</v>
      </c>
      <c r="H37" s="48">
        <v>0</v>
      </c>
      <c r="I37" s="48">
        <v>0</v>
      </c>
      <c r="J37" s="50">
        <v>14</v>
      </c>
      <c r="K37" s="50"/>
    </row>
    <row r="38" spans="1:11" ht="15">
      <c r="A38" s="14"/>
      <c r="B38" s="15"/>
      <c r="C38" s="11"/>
      <c r="D38" s="7" t="s">
        <v>31</v>
      </c>
      <c r="E38" s="47" t="s">
        <v>37</v>
      </c>
      <c r="F38" s="45">
        <v>40</v>
      </c>
      <c r="G38" s="45">
        <v>104</v>
      </c>
      <c r="H38" s="45">
        <v>3</v>
      </c>
      <c r="I38" s="45">
        <v>0</v>
      </c>
      <c r="J38" s="46">
        <v>19</v>
      </c>
      <c r="K38" s="46"/>
    </row>
    <row r="39" spans="1:11" ht="15">
      <c r="A39" s="14"/>
      <c r="B39" s="15"/>
      <c r="C39" s="11"/>
      <c r="D39" s="7" t="s">
        <v>32</v>
      </c>
      <c r="E39" s="47" t="s">
        <v>44</v>
      </c>
      <c r="F39" s="48">
        <v>40</v>
      </c>
      <c r="G39" s="48">
        <v>116</v>
      </c>
      <c r="H39" s="48">
        <v>3</v>
      </c>
      <c r="I39" s="48">
        <v>1</v>
      </c>
      <c r="J39" s="50">
        <v>19</v>
      </c>
      <c r="K39" s="50"/>
    </row>
    <row r="40" spans="1:11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7">SUM(G33:G41)</f>
        <v>690</v>
      </c>
      <c r="H42" s="19">
        <f t="shared" ref="H42" si="8">SUM(H33:H41)</f>
        <v>22</v>
      </c>
      <c r="I42" s="19">
        <f t="shared" ref="I42" si="9">SUM(I33:I41)</f>
        <v>20</v>
      </c>
      <c r="J42" s="19">
        <f t="shared" ref="J42" si="10">SUM(J33:J41)</f>
        <v>106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1355</v>
      </c>
      <c r="G43" s="32">
        <f t="shared" ref="G43" si="11">G32+G42</f>
        <v>1175</v>
      </c>
      <c r="H43" s="32">
        <f t="shared" ref="H43" si="12">H32+H42</f>
        <v>42</v>
      </c>
      <c r="I43" s="32">
        <f t="shared" ref="I43" si="13">I32+I42</f>
        <v>44</v>
      </c>
      <c r="J43" s="32">
        <f t="shared" ref="J43" si="14">J32+J42</f>
        <v>184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44" t="s">
        <v>53</v>
      </c>
      <c r="F44" s="45">
        <v>200</v>
      </c>
      <c r="G44" s="45">
        <v>209</v>
      </c>
      <c r="H44" s="45">
        <v>6</v>
      </c>
      <c r="I44" s="45">
        <v>5</v>
      </c>
      <c r="J44" s="46">
        <v>28</v>
      </c>
      <c r="K44" s="46"/>
    </row>
    <row r="45" spans="1:11" ht="15">
      <c r="A45" s="23"/>
      <c r="B45" s="15"/>
      <c r="C45" s="11"/>
      <c r="D45" s="6"/>
      <c r="E45" s="47"/>
      <c r="F45" s="48"/>
      <c r="G45" s="48"/>
      <c r="H45" s="48"/>
      <c r="I45" s="48"/>
      <c r="J45" s="50"/>
      <c r="K45" s="50"/>
    </row>
    <row r="46" spans="1:11" ht="15">
      <c r="A46" s="23"/>
      <c r="B46" s="15"/>
      <c r="C46" s="11"/>
      <c r="D46" s="7" t="s">
        <v>22</v>
      </c>
      <c r="E46" s="47" t="s">
        <v>54</v>
      </c>
      <c r="F46" s="48">
        <v>200</v>
      </c>
      <c r="G46" s="48">
        <v>86</v>
      </c>
      <c r="H46" s="48">
        <v>1</v>
      </c>
      <c r="I46" s="48">
        <v>2</v>
      </c>
      <c r="J46" s="50">
        <v>16</v>
      </c>
      <c r="K46" s="50"/>
    </row>
    <row r="47" spans="1:11" ht="15.75" thickBot="1">
      <c r="A47" s="23"/>
      <c r="B47" s="15"/>
      <c r="C47" s="11"/>
      <c r="D47" s="7" t="s">
        <v>23</v>
      </c>
      <c r="E47" s="47" t="s">
        <v>37</v>
      </c>
      <c r="F47" s="48">
        <v>50</v>
      </c>
      <c r="G47" s="48">
        <v>121</v>
      </c>
      <c r="H47" s="48">
        <v>5</v>
      </c>
      <c r="I47" s="48">
        <v>0</v>
      </c>
      <c r="J47" s="50">
        <v>29</v>
      </c>
      <c r="K47" s="50"/>
    </row>
    <row r="48" spans="1:11" ht="15">
      <c r="A48" s="23"/>
      <c r="B48" s="15"/>
      <c r="C48" s="11"/>
      <c r="D48" s="7" t="s">
        <v>24</v>
      </c>
      <c r="E48" s="44" t="s">
        <v>57</v>
      </c>
      <c r="F48" s="45">
        <v>100</v>
      </c>
      <c r="G48" s="45">
        <v>37</v>
      </c>
      <c r="H48" s="45">
        <v>0</v>
      </c>
      <c r="I48" s="45">
        <v>0</v>
      </c>
      <c r="J48" s="46">
        <v>2</v>
      </c>
      <c r="K48" s="46"/>
    </row>
    <row r="49" spans="1:11" ht="15">
      <c r="A49" s="23"/>
      <c r="B49" s="15"/>
      <c r="C49" s="11"/>
      <c r="D49" s="6"/>
      <c r="E49" s="47" t="s">
        <v>55</v>
      </c>
      <c r="F49" s="48">
        <v>40</v>
      </c>
      <c r="G49" s="48">
        <v>63</v>
      </c>
      <c r="H49" s="48">
        <v>5</v>
      </c>
      <c r="I49" s="48">
        <v>5</v>
      </c>
      <c r="J49" s="50">
        <v>0</v>
      </c>
      <c r="K49" s="50"/>
    </row>
    <row r="50" spans="1:11" ht="15.75" thickBot="1">
      <c r="A50" s="23"/>
      <c r="B50" s="15"/>
      <c r="C50" s="11"/>
      <c r="D50" s="6"/>
      <c r="E50" s="51" t="s">
        <v>56</v>
      </c>
      <c r="F50" s="52">
        <v>20</v>
      </c>
      <c r="G50" s="52">
        <v>23</v>
      </c>
      <c r="H50" s="52">
        <v>1</v>
      </c>
      <c r="I50" s="52">
        <v>3</v>
      </c>
      <c r="J50" s="53">
        <v>19</v>
      </c>
      <c r="K50" s="53"/>
    </row>
    <row r="51" spans="1:11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539</v>
      </c>
      <c r="H51" s="19">
        <f t="shared" ref="H51" si="16">SUM(H44:H50)</f>
        <v>18</v>
      </c>
      <c r="I51" s="19">
        <f t="shared" ref="I51" si="17">SUM(I44:I50)</f>
        <v>15</v>
      </c>
      <c r="J51" s="19">
        <f t="shared" ref="J51" si="18">SUM(J44:J50)</f>
        <v>94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58</v>
      </c>
      <c r="F52" s="55">
        <v>100</v>
      </c>
      <c r="G52" s="55">
        <v>1</v>
      </c>
      <c r="H52" s="55">
        <v>6</v>
      </c>
      <c r="I52" s="55">
        <v>8</v>
      </c>
      <c r="J52" s="56">
        <v>94</v>
      </c>
      <c r="K52" s="56"/>
    </row>
    <row r="53" spans="1:11" ht="15">
      <c r="A53" s="23"/>
      <c r="B53" s="15"/>
      <c r="C53" s="11"/>
      <c r="D53" s="7" t="s">
        <v>27</v>
      </c>
      <c r="E53" s="47" t="s">
        <v>59</v>
      </c>
      <c r="F53" s="48">
        <v>250</v>
      </c>
      <c r="G53" s="48">
        <v>2</v>
      </c>
      <c r="H53" s="48">
        <v>3</v>
      </c>
      <c r="I53" s="48">
        <v>11</v>
      </c>
      <c r="J53" s="50">
        <v>92</v>
      </c>
      <c r="K53" s="50"/>
    </row>
    <row r="54" spans="1:11" ht="15">
      <c r="A54" s="23"/>
      <c r="B54" s="15"/>
      <c r="C54" s="11"/>
      <c r="D54" s="7" t="s">
        <v>28</v>
      </c>
      <c r="E54" s="47" t="s">
        <v>60</v>
      </c>
      <c r="F54" s="48">
        <v>100</v>
      </c>
      <c r="G54" s="48">
        <v>13</v>
      </c>
      <c r="H54" s="48">
        <v>9</v>
      </c>
      <c r="I54" s="48">
        <v>9</v>
      </c>
      <c r="J54" s="50">
        <v>133</v>
      </c>
      <c r="K54" s="50"/>
    </row>
    <row r="55" spans="1:11" ht="15">
      <c r="A55" s="23"/>
      <c r="B55" s="15"/>
      <c r="C55" s="11"/>
      <c r="D55" s="7" t="s">
        <v>29</v>
      </c>
      <c r="E55" s="47" t="s">
        <v>61</v>
      </c>
      <c r="F55" s="48">
        <v>180</v>
      </c>
      <c r="G55" s="48">
        <v>3</v>
      </c>
      <c r="H55" s="48">
        <v>9</v>
      </c>
      <c r="I55" s="48">
        <v>19</v>
      </c>
      <c r="J55" s="50">
        <v>105</v>
      </c>
      <c r="K55" s="50"/>
    </row>
    <row r="56" spans="1:11" ht="15.75" thickBot="1">
      <c r="A56" s="23"/>
      <c r="B56" s="15"/>
      <c r="C56" s="11"/>
      <c r="D56" s="7" t="s">
        <v>30</v>
      </c>
      <c r="E56" s="47" t="s">
        <v>62</v>
      </c>
      <c r="F56" s="48">
        <v>200</v>
      </c>
      <c r="G56" s="48">
        <v>3</v>
      </c>
      <c r="H56" s="48">
        <v>5</v>
      </c>
      <c r="I56" s="48">
        <v>10</v>
      </c>
      <c r="J56" s="50">
        <v>103</v>
      </c>
      <c r="K56" s="50"/>
    </row>
    <row r="57" spans="1:11" ht="15">
      <c r="A57" s="23"/>
      <c r="B57" s="15"/>
      <c r="C57" s="11"/>
      <c r="D57" s="7" t="s">
        <v>31</v>
      </c>
      <c r="E57" s="47" t="s">
        <v>37</v>
      </c>
      <c r="F57" s="45">
        <v>50</v>
      </c>
      <c r="G57" s="45">
        <v>4</v>
      </c>
      <c r="H57" s="45">
        <v>0</v>
      </c>
      <c r="I57" s="45">
        <v>29</v>
      </c>
      <c r="J57" s="46">
        <v>121</v>
      </c>
      <c r="K57" s="46"/>
    </row>
    <row r="58" spans="1:11" ht="15">
      <c r="A58" s="23"/>
      <c r="B58" s="15"/>
      <c r="C58" s="11"/>
      <c r="D58" s="7" t="s">
        <v>32</v>
      </c>
      <c r="E58" s="47" t="s">
        <v>44</v>
      </c>
      <c r="F58" s="48">
        <v>60</v>
      </c>
      <c r="G58" s="48">
        <v>6</v>
      </c>
      <c r="H58" s="48">
        <v>2</v>
      </c>
      <c r="I58" s="48">
        <v>29</v>
      </c>
      <c r="J58" s="50">
        <v>174</v>
      </c>
      <c r="K58" s="50"/>
    </row>
    <row r="59" spans="1:11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19">SUM(G52:G60)</f>
        <v>32</v>
      </c>
      <c r="H61" s="19">
        <f t="shared" ref="H61" si="20">SUM(H52:H60)</f>
        <v>34</v>
      </c>
      <c r="I61" s="19">
        <f t="shared" ref="I61" si="21">SUM(I52:I60)</f>
        <v>115</v>
      </c>
      <c r="J61" s="19">
        <f t="shared" ref="J61" si="22">SUM(J52:J60)</f>
        <v>822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1550</v>
      </c>
      <c r="G62" s="32">
        <f t="shared" ref="G62" si="23">G51+G61</f>
        <v>571</v>
      </c>
      <c r="H62" s="32">
        <f t="shared" ref="H62" si="24">H51+H61</f>
        <v>52</v>
      </c>
      <c r="I62" s="32">
        <f t="shared" ref="I62" si="25">I51+I61</f>
        <v>130</v>
      </c>
      <c r="J62" s="32">
        <f t="shared" ref="J62" si="26">J51+J61</f>
        <v>916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44" t="s">
        <v>63</v>
      </c>
      <c r="F63" s="45">
        <v>250</v>
      </c>
      <c r="G63" s="45">
        <v>321</v>
      </c>
      <c r="H63" s="45">
        <v>6</v>
      </c>
      <c r="I63" s="45">
        <v>7</v>
      </c>
      <c r="J63" s="46">
        <v>28</v>
      </c>
      <c r="K63" s="46"/>
    </row>
    <row r="64" spans="1:11" ht="15">
      <c r="A64" s="23"/>
      <c r="B64" s="15"/>
      <c r="C64" s="11"/>
      <c r="D64" s="6"/>
      <c r="E64" s="39"/>
      <c r="F64" s="40"/>
      <c r="G64" s="40"/>
      <c r="H64" s="40"/>
      <c r="I64" s="40"/>
      <c r="J64" s="41"/>
      <c r="K64" s="41"/>
    </row>
    <row r="65" spans="1:11" ht="15">
      <c r="A65" s="23"/>
      <c r="B65" s="15"/>
      <c r="C65" s="11"/>
      <c r="D65" s="7" t="s">
        <v>22</v>
      </c>
      <c r="E65" s="47" t="s">
        <v>64</v>
      </c>
      <c r="F65" s="48">
        <v>200</v>
      </c>
      <c r="G65" s="48">
        <v>28</v>
      </c>
      <c r="H65" s="48">
        <v>0</v>
      </c>
      <c r="I65" s="48">
        <v>0</v>
      </c>
      <c r="J65" s="50">
        <v>10</v>
      </c>
      <c r="K65" s="50"/>
    </row>
    <row r="66" spans="1:11" ht="15">
      <c r="A66" s="23"/>
      <c r="B66" s="15"/>
      <c r="C66" s="11"/>
      <c r="D66" s="7" t="s">
        <v>23</v>
      </c>
      <c r="E66" s="47" t="s">
        <v>37</v>
      </c>
      <c r="F66" s="48">
        <v>50</v>
      </c>
      <c r="G66" s="48">
        <v>121</v>
      </c>
      <c r="H66" s="48">
        <v>4</v>
      </c>
      <c r="I66" s="48">
        <v>0</v>
      </c>
      <c r="J66" s="50">
        <v>29</v>
      </c>
      <c r="K66" s="50"/>
    </row>
    <row r="67" spans="1:11" ht="15">
      <c r="A67" s="23"/>
      <c r="B67" s="15"/>
      <c r="C67" s="11"/>
      <c r="D67" s="7" t="s">
        <v>24</v>
      </c>
      <c r="E67" s="47" t="s">
        <v>65</v>
      </c>
      <c r="F67" s="48">
        <v>100</v>
      </c>
      <c r="G67" s="48">
        <v>96</v>
      </c>
      <c r="H67" s="48">
        <v>1</v>
      </c>
      <c r="I67" s="48">
        <v>0</v>
      </c>
      <c r="J67" s="50">
        <v>21</v>
      </c>
      <c r="K67" s="50"/>
    </row>
    <row r="68" spans="1:11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</row>
    <row r="69" spans="1:11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7">SUM(G63:G69)</f>
        <v>566</v>
      </c>
      <c r="H70" s="19">
        <f t="shared" ref="H70" si="28">SUM(H63:H69)</f>
        <v>11</v>
      </c>
      <c r="I70" s="19">
        <f t="shared" ref="I70" si="29">SUM(I63:I69)</f>
        <v>7</v>
      </c>
      <c r="J70" s="19">
        <f t="shared" ref="J70" si="30">SUM(J63:J69)</f>
        <v>88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66</v>
      </c>
      <c r="F71" s="55">
        <v>100</v>
      </c>
      <c r="G71" s="55">
        <v>92</v>
      </c>
      <c r="H71" s="55">
        <v>1</v>
      </c>
      <c r="I71" s="55">
        <v>8</v>
      </c>
      <c r="J71" s="56">
        <v>5</v>
      </c>
      <c r="K71" s="56"/>
    </row>
    <row r="72" spans="1:11" ht="15">
      <c r="A72" s="23"/>
      <c r="B72" s="15"/>
      <c r="C72" s="11"/>
      <c r="D72" s="7" t="s">
        <v>27</v>
      </c>
      <c r="E72" s="47" t="s">
        <v>41</v>
      </c>
      <c r="F72" s="48">
        <v>250</v>
      </c>
      <c r="G72" s="48">
        <v>103</v>
      </c>
      <c r="H72" s="48">
        <v>1</v>
      </c>
      <c r="I72" s="48">
        <v>5</v>
      </c>
      <c r="J72" s="50">
        <v>10</v>
      </c>
      <c r="K72" s="50"/>
    </row>
    <row r="73" spans="1:11" ht="15">
      <c r="A73" s="23"/>
      <c r="B73" s="15"/>
      <c r="C73" s="11"/>
      <c r="D73" s="7" t="s">
        <v>28</v>
      </c>
      <c r="E73" s="47" t="s">
        <v>67</v>
      </c>
      <c r="F73" s="48">
        <v>100</v>
      </c>
      <c r="G73" s="48">
        <v>181</v>
      </c>
      <c r="H73" s="48">
        <v>15</v>
      </c>
      <c r="I73" s="48">
        <v>13</v>
      </c>
      <c r="J73" s="50">
        <v>4</v>
      </c>
      <c r="K73" s="50"/>
    </row>
    <row r="74" spans="1:11" ht="15">
      <c r="A74" s="23"/>
      <c r="B74" s="15"/>
      <c r="C74" s="11"/>
      <c r="D74" s="7" t="s">
        <v>29</v>
      </c>
      <c r="E74" s="47" t="s">
        <v>68</v>
      </c>
      <c r="F74" s="48">
        <v>180</v>
      </c>
      <c r="G74" s="48">
        <v>92</v>
      </c>
      <c r="H74" s="48">
        <v>4</v>
      </c>
      <c r="I74" s="48">
        <v>5</v>
      </c>
      <c r="J74" s="50">
        <v>15</v>
      </c>
      <c r="K74" s="50"/>
    </row>
    <row r="75" spans="1:11" ht="15.75" thickBot="1">
      <c r="A75" s="23"/>
      <c r="B75" s="15"/>
      <c r="C75" s="11"/>
      <c r="D75" s="7" t="s">
        <v>30</v>
      </c>
      <c r="E75" s="47" t="s">
        <v>69</v>
      </c>
      <c r="F75" s="48">
        <v>180</v>
      </c>
      <c r="G75" s="48">
        <v>52</v>
      </c>
      <c r="H75" s="48">
        <v>3</v>
      </c>
      <c r="I75" s="48">
        <v>4</v>
      </c>
      <c r="J75" s="50">
        <v>7</v>
      </c>
      <c r="K75" s="50"/>
    </row>
    <row r="76" spans="1:11" ht="15">
      <c r="A76" s="23"/>
      <c r="B76" s="15"/>
      <c r="C76" s="11"/>
      <c r="D76" s="7" t="s">
        <v>31</v>
      </c>
      <c r="E76" s="47" t="s">
        <v>37</v>
      </c>
      <c r="F76" s="45">
        <v>50</v>
      </c>
      <c r="G76" s="45">
        <v>121</v>
      </c>
      <c r="H76" s="45">
        <v>5</v>
      </c>
      <c r="I76" s="45">
        <v>0</v>
      </c>
      <c r="J76" s="46">
        <v>29</v>
      </c>
      <c r="K76" s="46"/>
    </row>
    <row r="77" spans="1:11" ht="15">
      <c r="A77" s="23"/>
      <c r="B77" s="15"/>
      <c r="C77" s="11"/>
      <c r="D77" s="7" t="s">
        <v>32</v>
      </c>
      <c r="E77" s="47" t="s">
        <v>44</v>
      </c>
      <c r="F77" s="48">
        <v>60</v>
      </c>
      <c r="G77" s="48">
        <v>174</v>
      </c>
      <c r="H77" s="48">
        <v>6</v>
      </c>
      <c r="I77" s="48">
        <v>2</v>
      </c>
      <c r="J77" s="50">
        <v>29</v>
      </c>
      <c r="K77" s="50"/>
    </row>
    <row r="78" spans="1:11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1">SUM(G71:G79)</f>
        <v>815</v>
      </c>
      <c r="H80" s="19">
        <f t="shared" ref="H80" si="32">SUM(H71:H79)</f>
        <v>35</v>
      </c>
      <c r="I80" s="19">
        <f t="shared" ref="I80" si="33">SUM(I71:I79)</f>
        <v>37</v>
      </c>
      <c r="J80" s="19">
        <f t="shared" ref="J80" si="34">SUM(J71:J79)</f>
        <v>99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1520</v>
      </c>
      <c r="G81" s="32">
        <f t="shared" ref="G81" si="35">G70+G80</f>
        <v>1381</v>
      </c>
      <c r="H81" s="32">
        <f t="shared" ref="H81" si="36">H70+H80</f>
        <v>46</v>
      </c>
      <c r="I81" s="32">
        <f t="shared" ref="I81" si="37">I70+I80</f>
        <v>44</v>
      </c>
      <c r="J81" s="32">
        <f t="shared" ref="J81" si="38">J70+J80</f>
        <v>187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44" t="s">
        <v>70</v>
      </c>
      <c r="F82" s="45">
        <v>200</v>
      </c>
      <c r="G82" s="45">
        <v>196</v>
      </c>
      <c r="H82" s="45">
        <v>5</v>
      </c>
      <c r="I82" s="45">
        <v>6</v>
      </c>
      <c r="J82" s="46">
        <v>16</v>
      </c>
      <c r="K82" s="46"/>
    </row>
    <row r="83" spans="1:11" ht="15">
      <c r="A83" s="23"/>
      <c r="B83" s="15"/>
      <c r="C83" s="11"/>
      <c r="D83" s="6"/>
      <c r="E83" s="39"/>
      <c r="F83" s="40"/>
      <c r="G83" s="40"/>
      <c r="H83" s="40"/>
      <c r="I83" s="40"/>
      <c r="J83" s="41"/>
      <c r="K83" s="41"/>
    </row>
    <row r="84" spans="1:11" ht="15">
      <c r="A84" s="23"/>
      <c r="B84" s="15"/>
      <c r="C84" s="11"/>
      <c r="D84" s="7" t="s">
        <v>22</v>
      </c>
      <c r="E84" s="47" t="s">
        <v>36</v>
      </c>
      <c r="F84" s="48">
        <v>200</v>
      </c>
      <c r="G84" s="48">
        <v>145</v>
      </c>
      <c r="H84" s="48">
        <v>3</v>
      </c>
      <c r="I84" s="48">
        <v>3</v>
      </c>
      <c r="J84" s="50">
        <v>25</v>
      </c>
      <c r="K84" s="50"/>
    </row>
    <row r="85" spans="1:11" ht="15">
      <c r="A85" s="23"/>
      <c r="B85" s="15"/>
      <c r="C85" s="11"/>
      <c r="D85" s="7" t="s">
        <v>23</v>
      </c>
      <c r="E85" s="47" t="s">
        <v>37</v>
      </c>
      <c r="F85" s="48">
        <v>50</v>
      </c>
      <c r="G85" s="48">
        <v>121</v>
      </c>
      <c r="H85" s="48">
        <v>5</v>
      </c>
      <c r="I85" s="48">
        <v>0</v>
      </c>
      <c r="J85" s="50">
        <v>29</v>
      </c>
      <c r="K85" s="50"/>
    </row>
    <row r="86" spans="1:11" ht="15.75" thickBot="1">
      <c r="A86" s="23"/>
      <c r="B86" s="15"/>
      <c r="C86" s="11"/>
      <c r="D86" s="7" t="s">
        <v>24</v>
      </c>
      <c r="E86" s="51" t="s">
        <v>71</v>
      </c>
      <c r="F86" s="52">
        <v>100</v>
      </c>
      <c r="G86" s="52">
        <v>46</v>
      </c>
      <c r="H86" s="52">
        <v>0</v>
      </c>
      <c r="I86" s="52">
        <v>0</v>
      </c>
      <c r="J86" s="53">
        <v>4</v>
      </c>
      <c r="K86" s="53"/>
    </row>
    <row r="87" spans="1:11" ht="15">
      <c r="A87" s="23"/>
      <c r="B87" s="15"/>
      <c r="C87" s="11"/>
      <c r="D87" s="6"/>
      <c r="E87" s="47" t="s">
        <v>72</v>
      </c>
      <c r="F87" s="48">
        <v>15</v>
      </c>
      <c r="G87" s="48">
        <v>56</v>
      </c>
      <c r="H87" s="48">
        <v>2</v>
      </c>
      <c r="I87" s="48">
        <v>3</v>
      </c>
      <c r="J87" s="50">
        <v>0</v>
      </c>
      <c r="K87" s="50"/>
    </row>
    <row r="88" spans="1:11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9">SUM(G82:G88)</f>
        <v>564</v>
      </c>
      <c r="H89" s="19">
        <f t="shared" ref="H89" si="40">SUM(H82:H88)</f>
        <v>15</v>
      </c>
      <c r="I89" s="19">
        <f t="shared" ref="I89" si="41">SUM(I82:I88)</f>
        <v>12</v>
      </c>
      <c r="J89" s="19">
        <f t="shared" ref="J89" si="42">SUM(J82:J88)</f>
        <v>74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73</v>
      </c>
      <c r="F90" s="55">
        <v>100</v>
      </c>
      <c r="G90" s="55">
        <v>40</v>
      </c>
      <c r="H90" s="55">
        <v>1</v>
      </c>
      <c r="I90" s="55">
        <v>1</v>
      </c>
      <c r="J90" s="56">
        <v>8</v>
      </c>
      <c r="K90" s="56"/>
    </row>
    <row r="91" spans="1:11" ht="15">
      <c r="A91" s="23"/>
      <c r="B91" s="15"/>
      <c r="C91" s="11"/>
      <c r="D91" s="7" t="s">
        <v>27</v>
      </c>
      <c r="E91" s="47" t="s">
        <v>74</v>
      </c>
      <c r="F91" s="48">
        <v>250</v>
      </c>
      <c r="G91" s="48">
        <v>131</v>
      </c>
      <c r="H91" s="48">
        <v>8</v>
      </c>
      <c r="I91" s="48">
        <v>9</v>
      </c>
      <c r="J91" s="50">
        <v>9</v>
      </c>
      <c r="K91" s="50"/>
    </row>
    <row r="92" spans="1:11" ht="15">
      <c r="A92" s="23"/>
      <c r="B92" s="15"/>
      <c r="C92" s="11"/>
      <c r="D92" s="7" t="s">
        <v>28</v>
      </c>
      <c r="E92" s="47" t="s">
        <v>75</v>
      </c>
      <c r="F92" s="48">
        <v>100</v>
      </c>
      <c r="G92" s="48">
        <v>153</v>
      </c>
      <c r="H92" s="48">
        <v>3</v>
      </c>
      <c r="I92" s="48">
        <v>7</v>
      </c>
      <c r="J92" s="50">
        <v>22</v>
      </c>
      <c r="K92" s="50"/>
    </row>
    <row r="93" spans="1:11" ht="15">
      <c r="A93" s="23"/>
      <c r="B93" s="15"/>
      <c r="C93" s="11"/>
      <c r="D93" s="7" t="s">
        <v>29</v>
      </c>
      <c r="E93" s="47" t="s">
        <v>76</v>
      </c>
      <c r="F93" s="48">
        <v>180</v>
      </c>
      <c r="G93" s="48">
        <v>124</v>
      </c>
      <c r="H93" s="48">
        <v>10</v>
      </c>
      <c r="I93" s="48">
        <v>14</v>
      </c>
      <c r="J93" s="50">
        <v>7</v>
      </c>
      <c r="K93" s="50"/>
    </row>
    <row r="94" spans="1:11" ht="15.75" thickBot="1">
      <c r="A94" s="23"/>
      <c r="B94" s="15"/>
      <c r="C94" s="11"/>
      <c r="D94" s="7" t="s">
        <v>30</v>
      </c>
      <c r="E94" s="47" t="s">
        <v>52</v>
      </c>
      <c r="F94" s="48">
        <v>180</v>
      </c>
      <c r="G94" s="48">
        <v>72</v>
      </c>
      <c r="H94" s="48">
        <v>0</v>
      </c>
      <c r="I94" s="48">
        <v>0</v>
      </c>
      <c r="J94" s="50">
        <v>17</v>
      </c>
      <c r="K94" s="50"/>
    </row>
    <row r="95" spans="1:11" ht="15">
      <c r="A95" s="23"/>
      <c r="B95" s="15"/>
      <c r="C95" s="11"/>
      <c r="D95" s="7" t="s">
        <v>31</v>
      </c>
      <c r="E95" s="47" t="s">
        <v>37</v>
      </c>
      <c r="F95" s="45">
        <v>50</v>
      </c>
      <c r="G95" s="45">
        <v>121</v>
      </c>
      <c r="H95" s="45">
        <v>5</v>
      </c>
      <c r="I95" s="45">
        <v>0</v>
      </c>
      <c r="J95" s="46">
        <v>29</v>
      </c>
      <c r="K95" s="46"/>
    </row>
    <row r="96" spans="1:11" ht="15">
      <c r="A96" s="23"/>
      <c r="B96" s="15"/>
      <c r="C96" s="11"/>
      <c r="D96" s="7" t="s">
        <v>32</v>
      </c>
      <c r="E96" s="47" t="s">
        <v>44</v>
      </c>
      <c r="F96" s="48">
        <v>60</v>
      </c>
      <c r="G96" s="48">
        <v>174</v>
      </c>
      <c r="H96" s="48">
        <v>6</v>
      </c>
      <c r="I96" s="48">
        <v>2</v>
      </c>
      <c r="J96" s="50">
        <v>29</v>
      </c>
      <c r="K96" s="50"/>
    </row>
    <row r="97" spans="1:11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3">SUM(G90:G98)</f>
        <v>815</v>
      </c>
      <c r="H99" s="19">
        <f t="shared" ref="H99" si="44">SUM(H90:H98)</f>
        <v>33</v>
      </c>
      <c r="I99" s="19">
        <f t="shared" ref="I99" si="45">SUM(I90:I98)</f>
        <v>33</v>
      </c>
      <c r="J99" s="19">
        <f t="shared" ref="J99" si="46">SUM(J90:J98)</f>
        <v>121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1485</v>
      </c>
      <c r="G100" s="32">
        <f t="shared" ref="G100" si="47">G89+G99</f>
        <v>1379</v>
      </c>
      <c r="H100" s="32">
        <f t="shared" ref="H100" si="48">H89+H99</f>
        <v>48</v>
      </c>
      <c r="I100" s="32">
        <f t="shared" ref="I100" si="49">I89+I99</f>
        <v>45</v>
      </c>
      <c r="J100" s="32">
        <f t="shared" ref="J100" si="50">J89+J99</f>
        <v>195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44" t="s">
        <v>77</v>
      </c>
      <c r="F101" s="45">
        <v>200</v>
      </c>
      <c r="G101" s="45">
        <v>302</v>
      </c>
      <c r="H101" s="45">
        <v>14</v>
      </c>
      <c r="I101" s="45">
        <v>6</v>
      </c>
      <c r="J101" s="46">
        <v>13</v>
      </c>
      <c r="K101" s="46"/>
    </row>
    <row r="102" spans="1:11" ht="15">
      <c r="A102" s="23"/>
      <c r="B102" s="15"/>
      <c r="C102" s="11"/>
      <c r="D102" s="6"/>
      <c r="E102" s="47" t="s">
        <v>39</v>
      </c>
      <c r="F102" s="48">
        <v>18</v>
      </c>
      <c r="G102" s="48">
        <v>31</v>
      </c>
      <c r="H102" s="48">
        <v>0</v>
      </c>
      <c r="I102" s="48">
        <v>14</v>
      </c>
      <c r="J102" s="50">
        <v>0</v>
      </c>
      <c r="K102" s="50"/>
    </row>
    <row r="103" spans="1:11" ht="15">
      <c r="A103" s="23"/>
      <c r="B103" s="15"/>
      <c r="C103" s="11"/>
      <c r="D103" s="7" t="s">
        <v>22</v>
      </c>
      <c r="E103" s="47" t="s">
        <v>78</v>
      </c>
      <c r="F103" s="48">
        <v>200</v>
      </c>
      <c r="G103" s="48">
        <v>52</v>
      </c>
      <c r="H103" s="48">
        <v>0</v>
      </c>
      <c r="I103" s="48">
        <v>0</v>
      </c>
      <c r="J103" s="50">
        <v>9</v>
      </c>
      <c r="K103" s="50"/>
    </row>
    <row r="104" spans="1:11" ht="15">
      <c r="A104" s="23"/>
      <c r="B104" s="15"/>
      <c r="C104" s="11"/>
      <c r="D104" s="7" t="s">
        <v>23</v>
      </c>
      <c r="E104" s="47" t="s">
        <v>37</v>
      </c>
      <c r="F104" s="48">
        <v>50</v>
      </c>
      <c r="G104" s="48">
        <v>121</v>
      </c>
      <c r="H104" s="48">
        <v>4</v>
      </c>
      <c r="I104" s="48">
        <v>0</v>
      </c>
      <c r="J104" s="50">
        <v>29</v>
      </c>
      <c r="K104" s="50"/>
    </row>
    <row r="105" spans="1:11" ht="15.75" thickBot="1">
      <c r="A105" s="23"/>
      <c r="B105" s="15"/>
      <c r="C105" s="11"/>
      <c r="D105" s="7" t="s">
        <v>24</v>
      </c>
      <c r="E105" s="51" t="s">
        <v>47</v>
      </c>
      <c r="F105" s="52">
        <v>100</v>
      </c>
      <c r="G105" s="52">
        <v>47</v>
      </c>
      <c r="H105" s="52">
        <v>0</v>
      </c>
      <c r="I105" s="52">
        <v>4</v>
      </c>
      <c r="J105" s="53">
        <v>7</v>
      </c>
      <c r="K105" s="53"/>
    </row>
    <row r="106" spans="1:11" ht="15">
      <c r="A106" s="23"/>
      <c r="B106" s="15"/>
      <c r="C106" s="11"/>
      <c r="D106" s="6"/>
      <c r="E106" s="47" t="s">
        <v>78</v>
      </c>
      <c r="F106" s="48">
        <v>200</v>
      </c>
      <c r="G106" s="48">
        <v>52</v>
      </c>
      <c r="H106" s="48">
        <v>0</v>
      </c>
      <c r="I106" s="48">
        <v>0</v>
      </c>
      <c r="J106" s="50">
        <v>9</v>
      </c>
      <c r="K106" s="50"/>
    </row>
    <row r="107" spans="1:11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768</v>
      </c>
      <c r="G108" s="19">
        <f t="shared" ref="G108:J108" si="51">SUM(G101:G107)</f>
        <v>605</v>
      </c>
      <c r="H108" s="19">
        <f t="shared" si="51"/>
        <v>18</v>
      </c>
      <c r="I108" s="19">
        <f t="shared" si="51"/>
        <v>24</v>
      </c>
      <c r="J108" s="19">
        <f t="shared" si="51"/>
        <v>67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79</v>
      </c>
      <c r="F109" s="55">
        <v>100</v>
      </c>
      <c r="G109" s="55">
        <v>77</v>
      </c>
      <c r="H109" s="55">
        <v>3</v>
      </c>
      <c r="I109" s="55">
        <v>3</v>
      </c>
      <c r="J109" s="56">
        <v>7</v>
      </c>
      <c r="K109" s="56"/>
    </row>
    <row r="110" spans="1:11" ht="15">
      <c r="A110" s="23"/>
      <c r="B110" s="15"/>
      <c r="C110" s="11"/>
      <c r="D110" s="7" t="s">
        <v>27</v>
      </c>
      <c r="E110" s="47" t="s">
        <v>80</v>
      </c>
      <c r="F110" s="48">
        <v>250</v>
      </c>
      <c r="G110" s="48">
        <v>120</v>
      </c>
      <c r="H110" s="48">
        <v>2</v>
      </c>
      <c r="I110" s="48">
        <v>5</v>
      </c>
      <c r="J110" s="50">
        <v>12</v>
      </c>
      <c r="K110" s="50"/>
    </row>
    <row r="111" spans="1:11" ht="15">
      <c r="A111" s="23"/>
      <c r="B111" s="15"/>
      <c r="C111" s="11"/>
      <c r="D111" s="7" t="s">
        <v>28</v>
      </c>
      <c r="E111" s="47" t="s">
        <v>81</v>
      </c>
      <c r="F111" s="48">
        <v>280</v>
      </c>
      <c r="G111" s="48">
        <v>323</v>
      </c>
      <c r="H111" s="48">
        <v>12</v>
      </c>
      <c r="I111" s="48">
        <v>10</v>
      </c>
      <c r="J111" s="50">
        <v>34</v>
      </c>
      <c r="K111" s="50"/>
    </row>
    <row r="112" spans="1:11" ht="15">
      <c r="A112" s="23"/>
      <c r="B112" s="15"/>
      <c r="C112" s="11"/>
      <c r="D112" s="7" t="s">
        <v>29</v>
      </c>
      <c r="E112" s="47"/>
      <c r="F112" s="48"/>
      <c r="G112" s="48"/>
      <c r="H112" s="48"/>
      <c r="I112" s="48"/>
      <c r="J112" s="50"/>
      <c r="K112" s="50"/>
    </row>
    <row r="113" spans="1:11" ht="15.75" thickBot="1">
      <c r="A113" s="23"/>
      <c r="B113" s="15"/>
      <c r="C113" s="11"/>
      <c r="D113" s="7" t="s">
        <v>30</v>
      </c>
      <c r="E113" s="47" t="s">
        <v>82</v>
      </c>
      <c r="F113" s="48">
        <v>200</v>
      </c>
      <c r="G113" s="48">
        <v>45</v>
      </c>
      <c r="H113" s="48">
        <v>0</v>
      </c>
      <c r="I113" s="48">
        <v>0</v>
      </c>
      <c r="J113" s="50">
        <v>27</v>
      </c>
      <c r="K113" s="50"/>
    </row>
    <row r="114" spans="1:11" ht="15">
      <c r="A114" s="23"/>
      <c r="B114" s="15"/>
      <c r="C114" s="11"/>
      <c r="D114" s="7" t="s">
        <v>31</v>
      </c>
      <c r="E114" s="47" t="s">
        <v>37</v>
      </c>
      <c r="F114" s="45">
        <v>50</v>
      </c>
      <c r="G114" s="45">
        <v>121</v>
      </c>
      <c r="H114" s="45">
        <v>4</v>
      </c>
      <c r="I114" s="45">
        <v>0</v>
      </c>
      <c r="J114" s="46">
        <v>23</v>
      </c>
      <c r="K114" s="46"/>
    </row>
    <row r="115" spans="1:11" ht="15">
      <c r="A115" s="23"/>
      <c r="B115" s="15"/>
      <c r="C115" s="11"/>
      <c r="D115" s="7" t="s">
        <v>32</v>
      </c>
      <c r="E115" s="47" t="s">
        <v>44</v>
      </c>
      <c r="F115" s="48">
        <v>60</v>
      </c>
      <c r="G115" s="48">
        <v>174</v>
      </c>
      <c r="H115" s="48">
        <v>5</v>
      </c>
      <c r="I115" s="48">
        <v>2</v>
      </c>
      <c r="J115" s="50">
        <v>29</v>
      </c>
      <c r="K115" s="50"/>
    </row>
    <row r="116" spans="1:11" ht="15">
      <c r="A116" s="23"/>
      <c r="B116" s="15"/>
      <c r="C116" s="11"/>
      <c r="D116" s="6"/>
      <c r="E116" s="57"/>
      <c r="F116" s="58">
        <v>860</v>
      </c>
      <c r="G116" s="58">
        <v>860</v>
      </c>
      <c r="H116" s="58">
        <v>29</v>
      </c>
      <c r="I116" s="58">
        <v>22</v>
      </c>
      <c r="J116" s="59">
        <v>133</v>
      </c>
      <c r="K116" s="59"/>
    </row>
    <row r="117" spans="1:11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1800</v>
      </c>
      <c r="G118" s="19">
        <f t="shared" ref="G118:J118" si="52">SUM(G109:G117)</f>
        <v>1720</v>
      </c>
      <c r="H118" s="19">
        <f t="shared" si="52"/>
        <v>55</v>
      </c>
      <c r="I118" s="19">
        <f t="shared" si="52"/>
        <v>42</v>
      </c>
      <c r="J118" s="19">
        <f t="shared" si="52"/>
        <v>265</v>
      </c>
      <c r="K118" s="25"/>
    </row>
    <row r="119" spans="1:11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2568</v>
      </c>
      <c r="G119" s="32">
        <f t="shared" ref="G119" si="53">G108+G118</f>
        <v>2325</v>
      </c>
      <c r="H119" s="32">
        <f t="shared" ref="H119" si="54">H108+H118</f>
        <v>73</v>
      </c>
      <c r="I119" s="32">
        <f t="shared" ref="I119" si="55">I108+I118</f>
        <v>66</v>
      </c>
      <c r="J119" s="32">
        <f t="shared" ref="J119" si="56">J108+J118</f>
        <v>332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44" t="s">
        <v>83</v>
      </c>
      <c r="F120" s="45">
        <v>200</v>
      </c>
      <c r="G120" s="45">
        <v>239</v>
      </c>
      <c r="H120" s="45">
        <v>17</v>
      </c>
      <c r="I120" s="45">
        <v>15</v>
      </c>
      <c r="J120" s="46">
        <v>26</v>
      </c>
      <c r="K120" s="46"/>
    </row>
    <row r="121" spans="1:11" ht="15">
      <c r="A121" s="14"/>
      <c r="B121" s="15"/>
      <c r="C121" s="11"/>
      <c r="D121" s="6"/>
      <c r="E121" s="47" t="s">
        <v>55</v>
      </c>
      <c r="F121" s="48">
        <v>40</v>
      </c>
      <c r="G121" s="48">
        <v>63</v>
      </c>
      <c r="H121" s="48">
        <v>5</v>
      </c>
      <c r="I121" s="48">
        <v>4</v>
      </c>
      <c r="J121" s="50">
        <v>0</v>
      </c>
      <c r="K121" s="50"/>
    </row>
    <row r="122" spans="1:11" ht="15">
      <c r="A122" s="14"/>
      <c r="B122" s="15"/>
      <c r="C122" s="11"/>
      <c r="D122" s="7" t="s">
        <v>22</v>
      </c>
      <c r="E122" s="47" t="s">
        <v>46</v>
      </c>
      <c r="F122" s="48">
        <v>200</v>
      </c>
      <c r="G122" s="48">
        <v>96</v>
      </c>
      <c r="H122" s="48">
        <v>1</v>
      </c>
      <c r="I122" s="48">
        <v>2</v>
      </c>
      <c r="J122" s="50">
        <v>29</v>
      </c>
      <c r="K122" s="50"/>
    </row>
    <row r="123" spans="1:11" ht="15">
      <c r="A123" s="14"/>
      <c r="B123" s="15"/>
      <c r="C123" s="11"/>
      <c r="D123" s="7" t="s">
        <v>23</v>
      </c>
      <c r="E123" s="47" t="s">
        <v>37</v>
      </c>
      <c r="F123" s="48">
        <v>50</v>
      </c>
      <c r="G123" s="48">
        <v>121</v>
      </c>
      <c r="H123" s="48">
        <v>4</v>
      </c>
      <c r="I123" s="48">
        <v>0</v>
      </c>
      <c r="J123" s="50">
        <v>29</v>
      </c>
      <c r="K123" s="50"/>
    </row>
    <row r="124" spans="1:11" ht="15.75" thickBot="1">
      <c r="A124" s="14"/>
      <c r="B124" s="15"/>
      <c r="C124" s="11"/>
      <c r="D124" s="7" t="s">
        <v>24</v>
      </c>
      <c r="E124" s="51" t="s">
        <v>84</v>
      </c>
      <c r="F124" s="52">
        <v>100</v>
      </c>
      <c r="G124" s="52">
        <v>36</v>
      </c>
      <c r="H124" s="52">
        <v>0</v>
      </c>
      <c r="I124" s="52">
        <v>0</v>
      </c>
      <c r="J124" s="53">
        <v>9</v>
      </c>
      <c r="K124" s="53"/>
    </row>
    <row r="125" spans="1:11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1"/>
      <c r="D126" s="6"/>
      <c r="E126" s="47"/>
      <c r="F126" s="48"/>
      <c r="G126" s="49"/>
      <c r="H126" s="48"/>
      <c r="I126" s="48"/>
      <c r="J126" s="48"/>
      <c r="K126" s="50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57">SUM(G120:G126)</f>
        <v>555</v>
      </c>
      <c r="H127" s="19">
        <f t="shared" si="57"/>
        <v>27</v>
      </c>
      <c r="I127" s="19">
        <f t="shared" si="57"/>
        <v>21</v>
      </c>
      <c r="J127" s="19">
        <f t="shared" si="57"/>
        <v>93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85</v>
      </c>
      <c r="F128" s="55">
        <v>100</v>
      </c>
      <c r="G128" s="55">
        <v>87</v>
      </c>
      <c r="H128" s="55">
        <v>0</v>
      </c>
      <c r="I128" s="55">
        <v>5</v>
      </c>
      <c r="J128" s="56">
        <v>9</v>
      </c>
      <c r="K128" s="56"/>
    </row>
    <row r="129" spans="1:11" ht="15">
      <c r="A129" s="14"/>
      <c r="B129" s="15"/>
      <c r="C129" s="11"/>
      <c r="D129" s="7" t="s">
        <v>27</v>
      </c>
      <c r="E129" s="47" t="s">
        <v>86</v>
      </c>
      <c r="F129" s="48">
        <v>250</v>
      </c>
      <c r="G129" s="48">
        <v>147</v>
      </c>
      <c r="H129" s="48">
        <v>2</v>
      </c>
      <c r="I129" s="48">
        <v>5</v>
      </c>
      <c r="J129" s="50">
        <v>3</v>
      </c>
      <c r="K129" s="50"/>
    </row>
    <row r="130" spans="1:11" ht="15">
      <c r="A130" s="14"/>
      <c r="B130" s="15"/>
      <c r="C130" s="11"/>
      <c r="D130" s="7" t="s">
        <v>28</v>
      </c>
      <c r="E130" s="47" t="s">
        <v>87</v>
      </c>
      <c r="F130" s="48">
        <v>100</v>
      </c>
      <c r="G130" s="48">
        <v>89</v>
      </c>
      <c r="H130" s="48">
        <v>3</v>
      </c>
      <c r="I130" s="48">
        <v>8</v>
      </c>
      <c r="J130" s="50">
        <v>0</v>
      </c>
      <c r="K130" s="50"/>
    </row>
    <row r="131" spans="1:11" ht="15">
      <c r="A131" s="14"/>
      <c r="B131" s="15"/>
      <c r="C131" s="11"/>
      <c r="D131" s="7" t="s">
        <v>29</v>
      </c>
      <c r="E131" s="47" t="s">
        <v>53</v>
      </c>
      <c r="F131" s="48">
        <v>180</v>
      </c>
      <c r="G131" s="48">
        <v>174</v>
      </c>
      <c r="H131" s="48">
        <v>5</v>
      </c>
      <c r="I131" s="48">
        <v>4</v>
      </c>
      <c r="J131" s="50">
        <v>28</v>
      </c>
      <c r="K131" s="50"/>
    </row>
    <row r="132" spans="1:11" ht="15.75" thickBot="1">
      <c r="A132" s="14"/>
      <c r="B132" s="15"/>
      <c r="C132" s="11"/>
      <c r="D132" s="7" t="s">
        <v>30</v>
      </c>
      <c r="E132" s="47" t="s">
        <v>88</v>
      </c>
      <c r="F132" s="48">
        <v>200</v>
      </c>
      <c r="G132" s="48">
        <v>28</v>
      </c>
      <c r="H132" s="48">
        <v>0</v>
      </c>
      <c r="I132" s="48">
        <v>0</v>
      </c>
      <c r="J132" s="50">
        <v>10</v>
      </c>
      <c r="K132" s="50"/>
    </row>
    <row r="133" spans="1:11" ht="15">
      <c r="A133" s="14"/>
      <c r="B133" s="15"/>
      <c r="C133" s="11"/>
      <c r="D133" s="7" t="s">
        <v>31</v>
      </c>
      <c r="E133" s="47" t="s">
        <v>37</v>
      </c>
      <c r="F133" s="45">
        <v>60</v>
      </c>
      <c r="G133" s="45">
        <v>121</v>
      </c>
      <c r="H133" s="45">
        <v>4</v>
      </c>
      <c r="I133" s="45">
        <v>0</v>
      </c>
      <c r="J133" s="46">
        <v>29</v>
      </c>
      <c r="K133" s="46"/>
    </row>
    <row r="134" spans="1:11" ht="15">
      <c r="A134" s="14"/>
      <c r="B134" s="15"/>
      <c r="C134" s="11"/>
      <c r="D134" s="7" t="s">
        <v>32</v>
      </c>
      <c r="E134" s="47" t="s">
        <v>44</v>
      </c>
      <c r="F134" s="48">
        <v>60</v>
      </c>
      <c r="G134" s="48">
        <v>174</v>
      </c>
      <c r="H134" s="48">
        <v>5</v>
      </c>
      <c r="I134" s="48">
        <v>2</v>
      </c>
      <c r="J134" s="50">
        <v>29</v>
      </c>
      <c r="K134" s="50"/>
    </row>
    <row r="135" spans="1:11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58">SUM(G128:G136)</f>
        <v>820</v>
      </c>
      <c r="H137" s="19">
        <f t="shared" si="58"/>
        <v>19</v>
      </c>
      <c r="I137" s="19">
        <f t="shared" si="58"/>
        <v>24</v>
      </c>
      <c r="J137" s="19">
        <f t="shared" si="58"/>
        <v>108</v>
      </c>
      <c r="K137" s="25"/>
    </row>
    <row r="138" spans="1:11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1540</v>
      </c>
      <c r="G138" s="32">
        <f t="shared" ref="G138" si="59">G127+G137</f>
        <v>1375</v>
      </c>
      <c r="H138" s="32">
        <f t="shared" ref="H138" si="60">H127+H137</f>
        <v>46</v>
      </c>
      <c r="I138" s="32">
        <f t="shared" ref="I138" si="61">I127+I137</f>
        <v>45</v>
      </c>
      <c r="J138" s="32">
        <f t="shared" ref="J138" si="62">J127+J137</f>
        <v>201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44" t="s">
        <v>89</v>
      </c>
      <c r="F139" s="45">
        <v>200</v>
      </c>
      <c r="G139" s="45">
        <v>179</v>
      </c>
      <c r="H139" s="45">
        <v>9</v>
      </c>
      <c r="I139" s="45">
        <v>5</v>
      </c>
      <c r="J139" s="46">
        <v>11</v>
      </c>
      <c r="K139" s="46"/>
    </row>
    <row r="140" spans="1:11" ht="15">
      <c r="A140" s="23"/>
      <c r="B140" s="15"/>
      <c r="C140" s="11"/>
      <c r="D140" s="6"/>
      <c r="E140" s="39"/>
      <c r="F140" s="40"/>
      <c r="G140" s="40"/>
      <c r="H140" s="40"/>
      <c r="I140" s="40"/>
      <c r="J140" s="41"/>
      <c r="K140" s="41"/>
    </row>
    <row r="141" spans="1:11" ht="15">
      <c r="A141" s="23"/>
      <c r="B141" s="15"/>
      <c r="C141" s="11"/>
      <c r="D141" s="7" t="s">
        <v>22</v>
      </c>
      <c r="E141" s="47" t="s">
        <v>36</v>
      </c>
      <c r="F141" s="48">
        <v>200</v>
      </c>
      <c r="G141" s="48">
        <v>145</v>
      </c>
      <c r="H141" s="48">
        <v>3</v>
      </c>
      <c r="I141" s="48">
        <v>3</v>
      </c>
      <c r="J141" s="50">
        <v>25</v>
      </c>
      <c r="K141" s="50"/>
    </row>
    <row r="142" spans="1:11" ht="15.75" customHeight="1">
      <c r="A142" s="23"/>
      <c r="B142" s="15"/>
      <c r="C142" s="11"/>
      <c r="D142" s="7" t="s">
        <v>23</v>
      </c>
      <c r="E142" s="47" t="s">
        <v>37</v>
      </c>
      <c r="F142" s="48">
        <v>50</v>
      </c>
      <c r="G142" s="48">
        <v>36</v>
      </c>
      <c r="H142" s="48">
        <v>4</v>
      </c>
      <c r="I142" s="48">
        <v>0</v>
      </c>
      <c r="J142" s="50">
        <v>29</v>
      </c>
      <c r="K142" s="50"/>
    </row>
    <row r="143" spans="1:11" ht="15">
      <c r="A143" s="23"/>
      <c r="B143" s="15"/>
      <c r="C143" s="11"/>
      <c r="D143" s="7" t="s">
        <v>24</v>
      </c>
      <c r="E143" s="47" t="s">
        <v>57</v>
      </c>
      <c r="F143" s="48">
        <v>100</v>
      </c>
      <c r="G143" s="48">
        <v>121</v>
      </c>
      <c r="H143" s="48">
        <v>0</v>
      </c>
      <c r="I143" s="48">
        <v>0</v>
      </c>
      <c r="J143" s="50">
        <v>1</v>
      </c>
      <c r="K143" s="50"/>
    </row>
    <row r="144" spans="1:11" ht="15.75" thickBot="1">
      <c r="A144" s="23"/>
      <c r="B144" s="15"/>
      <c r="C144" s="11"/>
      <c r="D144" s="6"/>
      <c r="E144" s="51" t="s">
        <v>90</v>
      </c>
      <c r="F144" s="52">
        <v>18</v>
      </c>
      <c r="G144" s="52">
        <v>45</v>
      </c>
      <c r="H144" s="52">
        <v>0</v>
      </c>
      <c r="I144" s="52">
        <v>14</v>
      </c>
      <c r="J144" s="53">
        <v>0</v>
      </c>
      <c r="K144" s="53"/>
    </row>
    <row r="145" spans="1:11" ht="15">
      <c r="A145" s="23"/>
      <c r="B145" s="15"/>
      <c r="C145" s="11"/>
      <c r="D145" s="6"/>
      <c r="E145" s="44" t="s">
        <v>91</v>
      </c>
      <c r="F145" s="45">
        <v>20</v>
      </c>
      <c r="G145" s="45">
        <v>19</v>
      </c>
      <c r="H145" s="45">
        <v>1</v>
      </c>
      <c r="I145" s="45">
        <v>4</v>
      </c>
      <c r="J145" s="46">
        <v>23</v>
      </c>
      <c r="K145" s="46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588</v>
      </c>
      <c r="G146" s="19">
        <f t="shared" ref="G146:J146" si="63">SUM(G139:G145)</f>
        <v>545</v>
      </c>
      <c r="H146" s="19">
        <f t="shared" si="63"/>
        <v>17</v>
      </c>
      <c r="I146" s="19">
        <f t="shared" si="63"/>
        <v>26</v>
      </c>
      <c r="J146" s="19">
        <f t="shared" si="63"/>
        <v>89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92</v>
      </c>
      <c r="F147" s="55">
        <v>100</v>
      </c>
      <c r="G147" s="55">
        <v>82</v>
      </c>
      <c r="H147" s="55">
        <v>1</v>
      </c>
      <c r="I147" s="55">
        <v>6</v>
      </c>
      <c r="J147" s="56">
        <v>4</v>
      </c>
      <c r="K147" s="56"/>
    </row>
    <row r="148" spans="1:11" ht="15">
      <c r="A148" s="23"/>
      <c r="B148" s="15"/>
      <c r="C148" s="11"/>
      <c r="D148" s="7" t="s">
        <v>27</v>
      </c>
      <c r="E148" s="47" t="s">
        <v>93</v>
      </c>
      <c r="F148" s="48">
        <v>250</v>
      </c>
      <c r="G148" s="48">
        <v>111</v>
      </c>
      <c r="H148" s="48">
        <v>1</v>
      </c>
      <c r="I148" s="48">
        <v>5</v>
      </c>
      <c r="J148" s="50">
        <v>9</v>
      </c>
      <c r="K148" s="50"/>
    </row>
    <row r="149" spans="1:11" ht="15">
      <c r="A149" s="23"/>
      <c r="B149" s="15"/>
      <c r="C149" s="11"/>
      <c r="D149" s="7" t="s">
        <v>28</v>
      </c>
      <c r="E149" s="47" t="s">
        <v>94</v>
      </c>
      <c r="F149" s="48">
        <v>100</v>
      </c>
      <c r="G149" s="48">
        <v>131</v>
      </c>
      <c r="H149" s="48">
        <v>10</v>
      </c>
      <c r="I149" s="48">
        <v>4</v>
      </c>
      <c r="J149" s="50">
        <v>10</v>
      </c>
      <c r="K149" s="50"/>
    </row>
    <row r="150" spans="1:11" ht="15">
      <c r="A150" s="23"/>
      <c r="B150" s="15"/>
      <c r="C150" s="11"/>
      <c r="D150" s="7" t="s">
        <v>29</v>
      </c>
      <c r="E150" s="47" t="s">
        <v>95</v>
      </c>
      <c r="F150" s="48">
        <v>180</v>
      </c>
      <c r="G150" s="48">
        <v>142</v>
      </c>
      <c r="H150" s="48">
        <v>3</v>
      </c>
      <c r="I150" s="48">
        <v>5</v>
      </c>
      <c r="J150" s="50">
        <v>27</v>
      </c>
      <c r="K150" s="50"/>
    </row>
    <row r="151" spans="1:11" ht="15.75" thickBot="1">
      <c r="A151" s="23"/>
      <c r="B151" s="15"/>
      <c r="C151" s="11"/>
      <c r="D151" s="7" t="s">
        <v>30</v>
      </c>
      <c r="E151" s="47" t="s">
        <v>96</v>
      </c>
      <c r="F151" s="48">
        <v>200</v>
      </c>
      <c r="G151" s="48">
        <v>52</v>
      </c>
      <c r="H151" s="48">
        <v>2</v>
      </c>
      <c r="I151" s="48">
        <v>5</v>
      </c>
      <c r="J151" s="50">
        <v>7</v>
      </c>
      <c r="K151" s="50"/>
    </row>
    <row r="152" spans="1:11" ht="15">
      <c r="A152" s="23"/>
      <c r="B152" s="15"/>
      <c r="C152" s="11"/>
      <c r="D152" s="7" t="s">
        <v>31</v>
      </c>
      <c r="E152" s="47" t="s">
        <v>97</v>
      </c>
      <c r="F152" s="45">
        <v>50</v>
      </c>
      <c r="G152" s="45">
        <v>121</v>
      </c>
      <c r="H152" s="45">
        <v>3</v>
      </c>
      <c r="I152" s="45">
        <v>0</v>
      </c>
      <c r="J152" s="46">
        <v>29</v>
      </c>
      <c r="K152" s="46"/>
    </row>
    <row r="153" spans="1:11" ht="15">
      <c r="A153" s="23"/>
      <c r="B153" s="15"/>
      <c r="C153" s="11"/>
      <c r="D153" s="7" t="s">
        <v>32</v>
      </c>
      <c r="E153" s="47" t="s">
        <v>98</v>
      </c>
      <c r="F153" s="48">
        <v>60</v>
      </c>
      <c r="G153" s="48">
        <v>174</v>
      </c>
      <c r="H153" s="48">
        <v>3</v>
      </c>
      <c r="I153" s="48">
        <v>1</v>
      </c>
      <c r="J153" s="50">
        <v>29</v>
      </c>
      <c r="K153" s="50"/>
    </row>
    <row r="154" spans="1:11" ht="15">
      <c r="A154" s="23"/>
      <c r="B154" s="15"/>
      <c r="C154" s="11"/>
      <c r="D154" s="6"/>
      <c r="E154" s="39"/>
      <c r="F154" s="40"/>
      <c r="G154" s="40"/>
      <c r="H154" s="40"/>
      <c r="I154" s="40"/>
      <c r="J154" s="41"/>
      <c r="K154" s="41"/>
    </row>
    <row r="155" spans="1:11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64">SUM(G147:G155)</f>
        <v>813</v>
      </c>
      <c r="H156" s="19">
        <f t="shared" si="64"/>
        <v>23</v>
      </c>
      <c r="I156" s="19">
        <f t="shared" si="64"/>
        <v>26</v>
      </c>
      <c r="J156" s="19">
        <f t="shared" si="64"/>
        <v>115</v>
      </c>
      <c r="K156" s="25"/>
    </row>
    <row r="157" spans="1:11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1528</v>
      </c>
      <c r="G157" s="32">
        <f t="shared" ref="G157" si="65">G146+G156</f>
        <v>1358</v>
      </c>
      <c r="H157" s="32">
        <f t="shared" ref="H157" si="66">H146+H156</f>
        <v>40</v>
      </c>
      <c r="I157" s="32">
        <f t="shared" ref="I157" si="67">I146+I156</f>
        <v>52</v>
      </c>
      <c r="J157" s="32">
        <f t="shared" ref="J157" si="68">J146+J156</f>
        <v>204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44" t="s">
        <v>53</v>
      </c>
      <c r="F158" s="45">
        <v>200</v>
      </c>
      <c r="G158" s="45">
        <v>160</v>
      </c>
      <c r="H158" s="45">
        <v>5</v>
      </c>
      <c r="I158" s="45">
        <v>3</v>
      </c>
      <c r="J158" s="46">
        <v>31</v>
      </c>
      <c r="K158" s="46"/>
    </row>
    <row r="159" spans="1:11" ht="15">
      <c r="A159" s="23"/>
      <c r="B159" s="15"/>
      <c r="C159" s="11"/>
      <c r="D159" s="6"/>
      <c r="E159" s="47" t="s">
        <v>55</v>
      </c>
      <c r="F159" s="48">
        <v>40</v>
      </c>
      <c r="G159" s="48">
        <v>63</v>
      </c>
      <c r="H159" s="48">
        <v>5</v>
      </c>
      <c r="I159" s="48">
        <v>4</v>
      </c>
      <c r="J159" s="50">
        <v>0</v>
      </c>
      <c r="K159" s="50"/>
    </row>
    <row r="160" spans="1:11" ht="15">
      <c r="A160" s="23"/>
      <c r="B160" s="15"/>
      <c r="C160" s="11"/>
      <c r="D160" s="7" t="s">
        <v>22</v>
      </c>
      <c r="E160" s="47" t="s">
        <v>99</v>
      </c>
      <c r="F160" s="48">
        <v>200</v>
      </c>
      <c r="G160" s="48">
        <v>42</v>
      </c>
      <c r="H160" s="48">
        <v>0</v>
      </c>
      <c r="I160" s="48">
        <v>0</v>
      </c>
      <c r="J160" s="50">
        <v>8</v>
      </c>
      <c r="K160" s="50"/>
    </row>
    <row r="161" spans="1:11" ht="15.75" thickBot="1">
      <c r="A161" s="23"/>
      <c r="B161" s="15"/>
      <c r="C161" s="11"/>
      <c r="D161" s="7" t="s">
        <v>23</v>
      </c>
      <c r="E161" s="47" t="s">
        <v>37</v>
      </c>
      <c r="F161" s="48">
        <v>50</v>
      </c>
      <c r="G161" s="48">
        <v>121</v>
      </c>
      <c r="H161" s="48">
        <v>4</v>
      </c>
      <c r="I161" s="48">
        <v>5</v>
      </c>
      <c r="J161" s="50">
        <v>29</v>
      </c>
      <c r="K161" s="50"/>
    </row>
    <row r="162" spans="1:11" ht="15">
      <c r="A162" s="23"/>
      <c r="B162" s="15"/>
      <c r="C162" s="11"/>
      <c r="D162" s="7" t="s">
        <v>24</v>
      </c>
      <c r="E162" s="44" t="s">
        <v>47</v>
      </c>
      <c r="F162" s="45">
        <v>100</v>
      </c>
      <c r="G162" s="45">
        <v>91</v>
      </c>
      <c r="H162" s="45">
        <v>0</v>
      </c>
      <c r="I162" s="45">
        <v>4</v>
      </c>
      <c r="J162" s="41"/>
      <c r="K162" s="41"/>
    </row>
    <row r="163" spans="1:11" ht="15.75" thickBot="1">
      <c r="A163" s="23"/>
      <c r="B163" s="15"/>
      <c r="C163" s="11"/>
      <c r="D163" s="6"/>
      <c r="E163" s="51" t="s">
        <v>100</v>
      </c>
      <c r="F163" s="52">
        <v>34</v>
      </c>
      <c r="G163" s="52">
        <v>108</v>
      </c>
      <c r="H163" s="52">
        <v>3</v>
      </c>
      <c r="I163" s="52"/>
      <c r="J163" s="53">
        <v>14</v>
      </c>
      <c r="K163" s="53"/>
    </row>
    <row r="164" spans="1:11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624</v>
      </c>
      <c r="G165" s="19">
        <f t="shared" ref="G165:J165" si="69">SUM(G158:G164)</f>
        <v>585</v>
      </c>
      <c r="H165" s="19">
        <f t="shared" si="69"/>
        <v>17</v>
      </c>
      <c r="I165" s="19">
        <f t="shared" si="69"/>
        <v>16</v>
      </c>
      <c r="J165" s="19">
        <f t="shared" si="69"/>
        <v>82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101</v>
      </c>
      <c r="F166" s="55">
        <v>100</v>
      </c>
      <c r="G166" s="55">
        <v>87</v>
      </c>
      <c r="H166" s="55">
        <v>1</v>
      </c>
      <c r="I166" s="55">
        <v>5</v>
      </c>
      <c r="J166" s="56">
        <v>9</v>
      </c>
      <c r="K166" s="56"/>
    </row>
    <row r="167" spans="1:11" ht="15">
      <c r="A167" s="23"/>
      <c r="B167" s="15"/>
      <c r="C167" s="11"/>
      <c r="D167" s="7" t="s">
        <v>27</v>
      </c>
      <c r="E167" s="47" t="s">
        <v>74</v>
      </c>
      <c r="F167" s="48">
        <v>250</v>
      </c>
      <c r="G167" s="48">
        <v>131</v>
      </c>
      <c r="H167" s="48">
        <v>7</v>
      </c>
      <c r="I167" s="48">
        <v>9</v>
      </c>
      <c r="J167" s="50">
        <v>9</v>
      </c>
      <c r="K167" s="50"/>
    </row>
    <row r="168" spans="1:11" ht="15">
      <c r="A168" s="23"/>
      <c r="B168" s="15"/>
      <c r="C168" s="11"/>
      <c r="D168" s="7" t="s">
        <v>28</v>
      </c>
      <c r="E168" s="47" t="s">
        <v>67</v>
      </c>
      <c r="F168" s="48">
        <v>100</v>
      </c>
      <c r="G168" s="48">
        <v>161</v>
      </c>
      <c r="H168" s="48">
        <v>11</v>
      </c>
      <c r="I168" s="48">
        <v>14</v>
      </c>
      <c r="J168" s="50">
        <v>0</v>
      </c>
      <c r="K168" s="50"/>
    </row>
    <row r="169" spans="1:11" ht="15">
      <c r="A169" s="23"/>
      <c r="B169" s="15"/>
      <c r="C169" s="11"/>
      <c r="D169" s="7" t="s">
        <v>29</v>
      </c>
      <c r="E169" s="47" t="s">
        <v>61</v>
      </c>
      <c r="F169" s="48">
        <v>180</v>
      </c>
      <c r="G169" s="48">
        <v>102</v>
      </c>
      <c r="H169" s="48">
        <v>3</v>
      </c>
      <c r="I169" s="48">
        <v>6</v>
      </c>
      <c r="J169" s="50">
        <v>34</v>
      </c>
      <c r="K169" s="50"/>
    </row>
    <row r="170" spans="1:11" ht="15.75" thickBot="1">
      <c r="A170" s="23"/>
      <c r="B170" s="15"/>
      <c r="C170" s="11"/>
      <c r="D170" s="7" t="s">
        <v>30</v>
      </c>
      <c r="E170" s="47" t="s">
        <v>69</v>
      </c>
      <c r="F170" s="48">
        <v>200</v>
      </c>
      <c r="G170" s="48">
        <v>42</v>
      </c>
      <c r="H170" s="48">
        <v>0</v>
      </c>
      <c r="I170" s="48">
        <v>0</v>
      </c>
      <c r="J170" s="50">
        <v>14</v>
      </c>
      <c r="K170" s="50"/>
    </row>
    <row r="171" spans="1:11" ht="15">
      <c r="A171" s="23"/>
      <c r="B171" s="15"/>
      <c r="C171" s="11"/>
      <c r="D171" s="7" t="s">
        <v>31</v>
      </c>
      <c r="E171" s="47" t="s">
        <v>97</v>
      </c>
      <c r="F171" s="45">
        <v>50</v>
      </c>
      <c r="G171" s="45">
        <v>121</v>
      </c>
      <c r="H171" s="45">
        <v>4</v>
      </c>
      <c r="I171" s="45">
        <v>0</v>
      </c>
      <c r="J171" s="46">
        <v>29</v>
      </c>
      <c r="K171" s="46"/>
    </row>
    <row r="172" spans="1:11" ht="15">
      <c r="A172" s="23"/>
      <c r="B172" s="15"/>
      <c r="C172" s="11"/>
      <c r="D172" s="7" t="s">
        <v>32</v>
      </c>
      <c r="E172" s="47" t="s">
        <v>98</v>
      </c>
      <c r="F172" s="48">
        <v>60</v>
      </c>
      <c r="G172" s="48">
        <v>174</v>
      </c>
      <c r="H172" s="48">
        <v>5</v>
      </c>
      <c r="I172" s="48">
        <v>2</v>
      </c>
      <c r="J172" s="50">
        <v>29</v>
      </c>
      <c r="K172" s="50"/>
    </row>
    <row r="173" spans="1:11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70">SUM(G166:G174)</f>
        <v>818</v>
      </c>
      <c r="H175" s="19">
        <f t="shared" si="70"/>
        <v>31</v>
      </c>
      <c r="I175" s="19">
        <f t="shared" si="70"/>
        <v>36</v>
      </c>
      <c r="J175" s="19">
        <f t="shared" si="70"/>
        <v>124</v>
      </c>
      <c r="K175" s="25"/>
    </row>
    <row r="176" spans="1:11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1564</v>
      </c>
      <c r="G176" s="32">
        <f t="shared" ref="G176" si="71">G165+G175</f>
        <v>1403</v>
      </c>
      <c r="H176" s="32">
        <f t="shared" ref="H176" si="72">H165+H175</f>
        <v>48</v>
      </c>
      <c r="I176" s="32">
        <f t="shared" ref="I176" si="73">I165+I175</f>
        <v>52</v>
      </c>
      <c r="J176" s="32">
        <f t="shared" ref="J176" si="74">J165+J175</f>
        <v>206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44" t="s">
        <v>70</v>
      </c>
      <c r="F177" s="45">
        <v>200</v>
      </c>
      <c r="G177" s="45">
        <v>158</v>
      </c>
      <c r="H177" s="45">
        <v>5</v>
      </c>
      <c r="I177" s="45">
        <v>6</v>
      </c>
      <c r="J177" s="46">
        <v>19</v>
      </c>
      <c r="K177" s="46"/>
    </row>
    <row r="178" spans="1:11" ht="15">
      <c r="A178" s="23"/>
      <c r="B178" s="15"/>
      <c r="C178" s="11"/>
      <c r="D178" s="6"/>
      <c r="E178" s="47"/>
      <c r="F178" s="48"/>
      <c r="G178" s="48"/>
      <c r="H178" s="48"/>
      <c r="I178" s="48"/>
      <c r="J178" s="50"/>
      <c r="K178" s="50"/>
    </row>
    <row r="179" spans="1:11" ht="15">
      <c r="A179" s="23"/>
      <c r="B179" s="15"/>
      <c r="C179" s="11"/>
      <c r="D179" s="7" t="s">
        <v>22</v>
      </c>
      <c r="E179" s="47" t="s">
        <v>54</v>
      </c>
      <c r="F179" s="48">
        <v>200</v>
      </c>
      <c r="G179" s="48">
        <v>86</v>
      </c>
      <c r="H179" s="48">
        <v>1</v>
      </c>
      <c r="I179" s="48">
        <v>1</v>
      </c>
      <c r="J179" s="50">
        <v>16</v>
      </c>
      <c r="K179" s="50"/>
    </row>
    <row r="180" spans="1:11" ht="15">
      <c r="A180" s="23"/>
      <c r="B180" s="15"/>
      <c r="C180" s="11"/>
      <c r="D180" s="7" t="s">
        <v>23</v>
      </c>
      <c r="E180" s="47" t="s">
        <v>37</v>
      </c>
      <c r="F180" s="48">
        <v>50</v>
      </c>
      <c r="G180" s="48">
        <v>91</v>
      </c>
      <c r="H180" s="48">
        <v>2</v>
      </c>
      <c r="I180" s="48">
        <v>0</v>
      </c>
      <c r="J180" s="50">
        <v>17</v>
      </c>
      <c r="K180" s="50"/>
    </row>
    <row r="181" spans="1:11" ht="15.75" thickBot="1">
      <c r="A181" s="23"/>
      <c r="B181" s="15"/>
      <c r="C181" s="11"/>
      <c r="D181" s="7" t="s">
        <v>24</v>
      </c>
      <c r="E181" s="51" t="s">
        <v>65</v>
      </c>
      <c r="F181" s="52">
        <v>100</v>
      </c>
      <c r="G181" s="52">
        <v>96</v>
      </c>
      <c r="H181" s="52">
        <v>1</v>
      </c>
      <c r="I181" s="52">
        <v>0</v>
      </c>
      <c r="J181" s="53">
        <v>21</v>
      </c>
      <c r="K181" s="53"/>
    </row>
    <row r="182" spans="1:11" ht="15">
      <c r="A182" s="23"/>
      <c r="B182" s="15"/>
      <c r="C182" s="11"/>
      <c r="D182" s="6"/>
      <c r="E182" s="47" t="s">
        <v>56</v>
      </c>
      <c r="F182" s="48">
        <v>25</v>
      </c>
      <c r="G182" s="48">
        <v>23</v>
      </c>
      <c r="H182" s="48">
        <v>1</v>
      </c>
      <c r="I182" s="48">
        <v>3</v>
      </c>
      <c r="J182" s="50">
        <v>19</v>
      </c>
      <c r="K182" s="50"/>
    </row>
    <row r="183" spans="1:11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75">SUM(G177:G183)</f>
        <v>454</v>
      </c>
      <c r="H184" s="19">
        <f t="shared" si="75"/>
        <v>10</v>
      </c>
      <c r="I184" s="19">
        <f t="shared" si="75"/>
        <v>10</v>
      </c>
      <c r="J184" s="19">
        <f t="shared" si="75"/>
        <v>92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102</v>
      </c>
      <c r="F185" s="55">
        <v>100</v>
      </c>
      <c r="G185" s="55">
        <v>93</v>
      </c>
      <c r="H185" s="55">
        <v>1</v>
      </c>
      <c r="I185" s="55">
        <v>6</v>
      </c>
      <c r="J185" s="56">
        <v>8</v>
      </c>
      <c r="K185" s="56"/>
    </row>
    <row r="186" spans="1:11" ht="15">
      <c r="A186" s="23"/>
      <c r="B186" s="15"/>
      <c r="C186" s="11"/>
      <c r="D186" s="7" t="s">
        <v>27</v>
      </c>
      <c r="E186" s="47" t="s">
        <v>103</v>
      </c>
      <c r="F186" s="48">
        <v>250</v>
      </c>
      <c r="G186" s="48">
        <v>111</v>
      </c>
      <c r="H186" s="48">
        <v>5</v>
      </c>
      <c r="I186" s="48">
        <v>5</v>
      </c>
      <c r="J186" s="50">
        <v>16</v>
      </c>
      <c r="K186" s="50"/>
    </row>
    <row r="187" spans="1:11" ht="15">
      <c r="A187" s="23"/>
      <c r="B187" s="15"/>
      <c r="C187" s="11"/>
      <c r="D187" s="7" t="s">
        <v>28</v>
      </c>
      <c r="E187" s="47" t="s">
        <v>76</v>
      </c>
      <c r="F187" s="48">
        <v>100</v>
      </c>
      <c r="G187" s="48">
        <v>124</v>
      </c>
      <c r="H187" s="48">
        <v>9</v>
      </c>
      <c r="I187" s="48">
        <v>14</v>
      </c>
      <c r="J187" s="50">
        <v>10</v>
      </c>
      <c r="K187" s="50"/>
    </row>
    <row r="188" spans="1:11" ht="15">
      <c r="A188" s="23"/>
      <c r="B188" s="15"/>
      <c r="C188" s="11"/>
      <c r="D188" s="7" t="s">
        <v>29</v>
      </c>
      <c r="E188" s="47" t="s">
        <v>104</v>
      </c>
      <c r="F188" s="48">
        <v>200</v>
      </c>
      <c r="G188" s="48">
        <v>145</v>
      </c>
      <c r="H188" s="48">
        <v>3</v>
      </c>
      <c r="I188" s="48">
        <v>7</v>
      </c>
      <c r="J188" s="50">
        <v>13</v>
      </c>
      <c r="K188" s="50"/>
    </row>
    <row r="189" spans="1:11" ht="15.75" thickBot="1">
      <c r="A189" s="23"/>
      <c r="B189" s="15"/>
      <c r="C189" s="11"/>
      <c r="D189" s="7" t="s">
        <v>30</v>
      </c>
      <c r="E189" s="47" t="s">
        <v>105</v>
      </c>
      <c r="F189" s="48">
        <v>200</v>
      </c>
      <c r="G189" s="48">
        <v>28</v>
      </c>
      <c r="H189" s="48">
        <v>0</v>
      </c>
      <c r="I189" s="48">
        <v>0</v>
      </c>
      <c r="J189" s="50">
        <v>10</v>
      </c>
      <c r="K189" s="50"/>
    </row>
    <row r="190" spans="1:11" ht="15">
      <c r="A190" s="23"/>
      <c r="B190" s="15"/>
      <c r="C190" s="11"/>
      <c r="D190" s="7" t="s">
        <v>31</v>
      </c>
      <c r="E190" s="47" t="s">
        <v>37</v>
      </c>
      <c r="F190" s="45">
        <v>50</v>
      </c>
      <c r="G190" s="45">
        <v>121</v>
      </c>
      <c r="H190" s="45">
        <v>3</v>
      </c>
      <c r="I190" s="45">
        <v>0</v>
      </c>
      <c r="J190" s="46">
        <v>19</v>
      </c>
      <c r="K190" s="46"/>
    </row>
    <row r="191" spans="1:11" ht="15">
      <c r="A191" s="23"/>
      <c r="B191" s="15"/>
      <c r="C191" s="11"/>
      <c r="D191" s="7" t="s">
        <v>32</v>
      </c>
      <c r="E191" s="47" t="s">
        <v>44</v>
      </c>
      <c r="F191" s="48">
        <v>60</v>
      </c>
      <c r="G191" s="48">
        <v>174</v>
      </c>
      <c r="H191" s="48">
        <v>3</v>
      </c>
      <c r="I191" s="48">
        <v>1</v>
      </c>
      <c r="J191" s="50">
        <v>19</v>
      </c>
      <c r="K191" s="50"/>
    </row>
    <row r="192" spans="1:11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76">SUM(G185:G193)</f>
        <v>796</v>
      </c>
      <c r="H194" s="19">
        <f t="shared" si="76"/>
        <v>24</v>
      </c>
      <c r="I194" s="19">
        <f t="shared" si="76"/>
        <v>33</v>
      </c>
      <c r="J194" s="19">
        <f t="shared" si="76"/>
        <v>95</v>
      </c>
      <c r="K194" s="25"/>
    </row>
    <row r="195" spans="1:11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1535</v>
      </c>
      <c r="G195" s="32">
        <f t="shared" ref="G195" si="77">G184+G194</f>
        <v>1250</v>
      </c>
      <c r="H195" s="32">
        <f t="shared" ref="H195" si="78">H184+H194</f>
        <v>34</v>
      </c>
      <c r="I195" s="32">
        <f t="shared" ref="I195" si="79">I184+I194</f>
        <v>43</v>
      </c>
      <c r="J195" s="32">
        <f t="shared" ref="J195" si="80">J184+J194</f>
        <v>187</v>
      </c>
      <c r="K195" s="32"/>
    </row>
    <row r="196" spans="1:11" ht="13.5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1615.3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1359</v>
      </c>
      <c r="H196" s="34">
        <f t="shared" si="81"/>
        <v>47.5</v>
      </c>
      <c r="I196" s="34">
        <f t="shared" si="81"/>
        <v>57</v>
      </c>
      <c r="J196" s="34">
        <f t="shared" si="81"/>
        <v>281.60000000000002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2024-02-09T09:58:42Z</dcterms:modified>
</cp:coreProperties>
</file>